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6045" activeTab="0"/>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'5.3'!$A$1:$F$26</definedName>
    <definedName name="_xlnm.Print_Area" localSheetId="2">'Публічний додаток'!$A$1:$S$63</definedName>
    <definedName name="_xlnm.Print_Area" localSheetId="0">'ПублПасп'!$A$1:$J$33</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<sst xmlns="http://schemas.openxmlformats.org/spreadsheetml/2006/main" count="612" uniqueCount="146">
  <si>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</si>
  <si>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</si>
  <si>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</si>
  <si>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</si>
  <si>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</si>
  <si>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</si>
  <si>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</si>
  <si>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</si>
  <si>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</si>
  <si>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</si>
  <si>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</si>
  <si>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</si>
  <si>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</si>
  <si>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</si>
  <si>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</si>
  <si>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</si>
  <si>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</si>
  <si>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</si>
  <si>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</si>
  <si>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</si>
  <si>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</si>
  <si>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</si>
  <si>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</si>
  <si>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</si>
  <si>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</si>
  <si>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</si>
  <si>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</si>
  <si>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</si>
  <si>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</si>
  <si>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</si>
  <si>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</si>
  <si>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</si>
  <si>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</si>
  <si>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</si>
  <si>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</si>
  <si>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</si>
  <si>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</si>
  <si>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</si>
  <si>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</si>
  <si>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</si>
  <si>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</si>
  <si>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</si>
  <si>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</si>
  <si>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</si>
  <si>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</si>
  <si>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</si>
  <si>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</si>
  <si>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</si>
  <si>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</si>
  <si>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</si>
  <si>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</si>
  <si>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</si>
  <si>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</si>
  <si>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</si>
  <si>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</si>
  <si>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</si>
  <si>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</si>
  <si>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</si>
  <si>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</si>
  <si>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</si>
  <si>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</si>
  <si>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</si>
  <si>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</si>
  <si>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</si>
  <si>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</si>
  <si>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</si>
  <si>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</si>
  <si>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</si>
  <si>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</si>
  <si>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</si>
  <si>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</si>
  <si>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</si>
  <si>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Примітки інше торги, суди, мораторій, інша додаткова інформація</t>
  </si>
  <si>
    <t>Дебіторська заборгованість</t>
  </si>
  <si>
    <t>Ні</t>
  </si>
  <si>
    <t>Всього:</t>
  </si>
  <si>
    <t>Перелік дебіторської заборгованості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</si>
  <si>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</si>
  <si>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</si>
  <si>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</si>
  <si>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</si>
  <si>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3578</t>
  </si>
  <si>
    <t>№ 2</t>
  </si>
  <si>
    <t>№ ЮО-26</t>
  </si>
  <si>
    <t>№ А-20117</t>
  </si>
  <si>
    <t>№ ЮО-8606</t>
  </si>
  <si>
    <t>№ ЮО-8436</t>
  </si>
  <si>
    <t>№ 2167-Г</t>
  </si>
  <si>
    <t>№ ЮО-4829</t>
  </si>
  <si>
    <t>№ Ю-6926</t>
  </si>
  <si>
    <t>№ АЖ-3811</t>
  </si>
  <si>
    <t>№ ЮО-36</t>
  </si>
  <si>
    <t>№ ЮО-88</t>
  </si>
  <si>
    <t>№ ЮО-80</t>
  </si>
  <si>
    <t>№ ЮБ-24</t>
  </si>
  <si>
    <t>№ ЮО-18</t>
  </si>
  <si>
    <t>№ ЮО-56</t>
  </si>
  <si>
    <t>№ б/н</t>
  </si>
  <si>
    <t>№ ЮО-86</t>
  </si>
  <si>
    <t>№ ЮО-49</t>
  </si>
  <si>
    <t>№ ЮО-41</t>
  </si>
  <si>
    <t>№ ЮО-3725</t>
  </si>
  <si>
    <t>№ ЮО-76</t>
  </si>
  <si>
    <t>№ ЮО-3930</t>
  </si>
  <si>
    <t>№ ЮО-3830</t>
  </si>
  <si>
    <t>№ ТК-7</t>
  </si>
  <si>
    <t>№ ЮО-51</t>
  </si>
  <si>
    <t>№ ЮО-8221</t>
  </si>
  <si>
    <t>№ ЮО-61</t>
  </si>
  <si>
    <t>№ ЮО-17</t>
  </si>
  <si>
    <t>№ ВФ-3</t>
  </si>
  <si>
    <t>№ ВФ-4</t>
  </si>
  <si>
    <t>№ ІС-1</t>
  </si>
  <si>
    <t>№ ВФ-5</t>
  </si>
  <si>
    <t>№ ВФ-1</t>
  </si>
  <si>
    <t>№ СІ-2</t>
  </si>
  <si>
    <t>№ ТК-8</t>
  </si>
  <si>
    <t>№ ОБ-22</t>
  </si>
  <si>
    <t>№ ОБ-21</t>
  </si>
  <si>
    <t>№ ЮО-6528</t>
  </si>
  <si>
    <t>№ ЮО-5430</t>
  </si>
  <si>
    <t>№ ЮО-5428</t>
  </si>
  <si>
    <t>№ ЮО-19</t>
  </si>
  <si>
    <t>№ ЮО-3929</t>
  </si>
  <si>
    <t>№ ЮО-8600</t>
  </si>
  <si>
    <t>№ ДФ-3</t>
  </si>
  <si>
    <t>№ ЮО-37</t>
  </si>
  <si>
    <t>Нараховані доходи по відшкодуванню комунальних послуг</t>
  </si>
  <si>
    <t>Нараховані доходи по опер. лізингу приміщення</t>
  </si>
  <si>
    <t>Нараховані доходи за депозитарні послуги</t>
  </si>
  <si>
    <t>Претензійно-позовна робота</t>
  </si>
  <si>
    <t>АТ АКБ «АРКАДА»</t>
  </si>
  <si>
    <t>Дебіторська заборгованість, 51 позиція</t>
  </si>
  <si>
    <t>51 позиція (відповідно до публічного додатку)</t>
  </si>
  <si>
    <t>юридичні та фізичні особи</t>
  </si>
  <si>
    <t>Нараховані доходи за депозитарні послуги (код активу 301), 44 позиції
Нараховані доходи по відшкодуванню комунальних послуг (код активу 311), 3 позиції
Нараховані доходи по опер. лізингу приміщення (код активу  311), 4 позиції</t>
  </si>
  <si>
    <t>ТОВ «ОФ «ДЕ ВІЗУ»</t>
  </si>
  <si>
    <t>https://www.fg.gov.ua/passport/49447</t>
  </si>
  <si>
    <t>https://www.fg.gov.ua/passport/49541</t>
  </si>
  <si>
    <t>https://www.fg.gov.ua/passport/49575</t>
  </si>
  <si>
    <t>https://www.fg.gov.ua/passport/49604</t>
  </si>
  <si>
    <t>https://www.fg.gov.ua/passport/49855</t>
  </si>
  <si>
    <t>https://www.fg.gov.ua/passport/50038</t>
  </si>
  <si>
    <t>https://www.fg.gov.ua/passport/50686</t>
  </si>
  <si>
    <t>Залишок заборгованості (не включає штрафи та пені) станом на 01.11.2022 (евів. грн.)</t>
  </si>
  <si>
    <t>Кількість днів прострочки 
до днів:</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</si>
</sst>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_-* #,##0_₴_-;\-* #,##0_₴_-;_-* &quot;-&quot;??_₴_-;_-@_-"/>
    <numFmt numFmtId="191" formatCode="#,##0_₴"/>
    <numFmt numFmtId="192" formatCode="[$-422]d\ mmmm\ yyyy&quot; р.&quot;"/>
    <numFmt numFmtId="193" formatCode="_-* #,##0.0_₴_-;\-* #,##0.0_₴_-;_-* &quot;-&quot;??_₴_-;_-@_-"/>
    <numFmt numFmtId="194" formatCode="#,##0.00&quot;₴&quot;"/>
    <numFmt numFmtId="195" formatCode="#,##0.00_₴"/>
    <numFmt numFmtId="196" formatCode="0.0%"/>
    <numFmt numFmtId="197" formatCode="#,##0.0"/>
    <numFmt numFmtId="198" formatCode="[$-FC19]d\ mmmm\ yyyy\ &quot;г.&quot;"/>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000\ _₽_-;\-* #,##0.000000\ _₽_-;_-* &quot;-&quot;??????\ _₽_-;_-@_-"/>
  </numFmts>
  <fonts count="57">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b/>
      <sz val="11"/>
      <name val="Times New Roman"/>
      <family val="1"/>
    </font>
    <font>
      <sz val="11"/>
      <name val="Times New Roman"/>
      <family val="1"/>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top style="thin"/>
      <bottom style="thin"/>
    </border>
    <border>
      <left/>
      <right style="thin"/>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4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0" fillId="0" borderId="0" applyFont="0" applyFill="0" applyBorder="0" applyAlignment="0" applyProtection="0"/>
    <xf numFmtId="0" fontId="52" fillId="31" borderId="0" applyNumberFormat="0" applyBorder="0" applyAlignment="0" applyProtection="0"/>
  </cellStyleXfs>
  <cellXfs count="16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0" fontId="1" fillId="0" borderId="0" xfId="64"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0" fontId="2" fillId="0" borderId="13" xfId="64"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1"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43" fontId="1" fillId="0" borderId="0" xfId="64" applyNumberFormat="1" applyFont="1" applyBorder="1" applyAlignment="1" applyProtection="1">
      <alignment horizontal="center" wrapText="1"/>
      <protection/>
    </xf>
    <xf numFmtId="0" fontId="0" fillId="0" borderId="13" xfId="0" applyBorder="1" applyAlignment="1">
      <alignment/>
    </xf>
    <xf numFmtId="9" fontId="1" fillId="0" borderId="13" xfId="60" applyFont="1" applyBorder="1" applyAlignment="1">
      <alignment/>
    </xf>
    <xf numFmtId="0" fontId="40" fillId="0" borderId="13" xfId="43" applyBorder="1" applyAlignment="1" applyProtection="1">
      <alignment wrapText="1"/>
      <protection/>
    </xf>
    <xf numFmtId="0" fontId="11" fillId="0" borderId="0" xfId="0" applyFont="1" applyFill="1" applyBorder="1" applyAlignment="1">
      <alignment horizontal="left" wrapText="1"/>
    </xf>
    <xf numFmtId="14" fontId="10" fillId="0" borderId="0" xfId="0" applyNumberFormat="1" applyFont="1" applyAlignment="1">
      <alignment horizontal="right"/>
    </xf>
    <xf numFmtId="0" fontId="11" fillId="0" borderId="0" xfId="0" applyFont="1" applyFill="1" applyBorder="1" applyAlignment="1">
      <alignment vertical="center" wrapText="1"/>
    </xf>
    <xf numFmtId="14" fontId="10" fillId="0" borderId="0" xfId="0" applyNumberFormat="1" applyFont="1" applyAlignment="1">
      <alignment vertical="center"/>
    </xf>
    <xf numFmtId="14" fontId="12"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14" fontId="10" fillId="0" borderId="0" xfId="0" applyNumberFormat="1" applyFont="1" applyAlignment="1">
      <alignment horizontal="left"/>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0" fontId="0" fillId="0" borderId="17" xfId="0" applyFont="1" applyFill="1" applyBorder="1" applyAlignment="1" applyProtection="1">
      <alignment horizontal="right"/>
      <protection/>
    </xf>
    <xf numFmtId="0" fontId="0" fillId="0" borderId="13" xfId="0" applyNumberFormat="1" applyFont="1" applyFill="1" applyBorder="1" applyAlignment="1" applyProtection="1">
      <alignmen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4" applyNumberFormat="1" applyFont="1" applyFill="1" applyBorder="1" applyAlignment="1" applyProtection="1">
      <alignment horizontal="center" wrapText="1"/>
      <protection/>
    </xf>
    <xf numFmtId="0" fontId="0" fillId="0" borderId="13" xfId="0" applyFont="1" applyFill="1" applyBorder="1" applyAlignment="1">
      <alignment/>
    </xf>
    <xf numFmtId="4" fontId="6" fillId="0" borderId="13" xfId="0" applyNumberFormat="1" applyFont="1" applyFill="1" applyBorder="1" applyAlignment="1">
      <alignment horizontal="right" vertical="center"/>
    </xf>
    <xf numFmtId="4" fontId="0" fillId="0" borderId="0" xfId="0" applyNumberFormat="1" applyFont="1" applyFill="1" applyAlignment="1">
      <alignment/>
    </xf>
    <xf numFmtId="4" fontId="0" fillId="0" borderId="13" xfId="0" applyNumberFormat="1" applyFont="1" applyFill="1" applyBorder="1" applyAlignment="1">
      <alignment/>
    </xf>
    <xf numFmtId="0" fontId="0" fillId="0" borderId="0" xfId="0" applyAlignment="1">
      <alignment vertical="center"/>
    </xf>
    <xf numFmtId="4" fontId="0" fillId="0" borderId="0" xfId="0" applyNumberFormat="1" applyFill="1" applyAlignment="1">
      <alignment/>
    </xf>
    <xf numFmtId="0" fontId="44" fillId="34" borderId="13" xfId="0" applyFont="1" applyFill="1" applyBorder="1" applyAlignment="1">
      <alignment horizontal="center" vertical="center" wrapText="1"/>
    </xf>
    <xf numFmtId="14" fontId="44" fillId="34" borderId="13" xfId="0" applyNumberFormat="1" applyFont="1" applyFill="1" applyBorder="1" applyAlignment="1">
      <alignment horizontal="center" vertical="center" wrapText="1"/>
    </xf>
    <xf numFmtId="0" fontId="44" fillId="34" borderId="13" xfId="0" applyFont="1" applyFill="1" applyBorder="1" applyAlignment="1">
      <alignment horizontal="center" vertical="center" textRotation="90" wrapText="1"/>
    </xf>
    <xf numFmtId="0" fontId="44" fillId="33" borderId="13" xfId="0" applyFont="1" applyFill="1" applyBorder="1" applyAlignment="1">
      <alignment horizontal="center" vertical="center" wrapText="1"/>
    </xf>
    <xf numFmtId="4" fontId="44" fillId="0" borderId="13" xfId="0" applyNumberFormat="1" applyFont="1" applyFill="1" applyBorder="1" applyAlignment="1">
      <alignment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4" fillId="0" borderId="13" xfId="0" applyNumberFormat="1" applyFont="1" applyBorder="1" applyAlignment="1">
      <alignment horizontal="center" vertical="center" wrapText="1"/>
    </xf>
    <xf numFmtId="14" fontId="44"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4"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199" fontId="1" fillId="0" borderId="0" xfId="64" applyNumberFormat="1" applyFont="1" applyBorder="1" applyAlignment="1">
      <alignment/>
    </xf>
    <xf numFmtId="9" fontId="1" fillId="0" borderId="0" xfId="60" applyFont="1" applyBorder="1" applyAlignment="1">
      <alignment/>
    </xf>
    <xf numFmtId="190" fontId="1" fillId="0" borderId="0" xfId="64" applyNumberFormat="1" applyFont="1" applyBorder="1" applyAlignment="1">
      <alignment/>
    </xf>
    <xf numFmtId="0" fontId="40" fillId="0" borderId="0" xfId="43" applyBorder="1" applyAlignment="1" applyProtection="1">
      <alignment wrapText="1"/>
      <protection/>
    </xf>
    <xf numFmtId="4" fontId="44" fillId="0" borderId="0" xfId="0" applyNumberFormat="1" applyFont="1" applyBorder="1" applyAlignment="1">
      <alignment horizontal="left" wrapText="1"/>
    </xf>
    <xf numFmtId="4" fontId="44" fillId="0" borderId="0" xfId="0" applyNumberFormat="1" applyFont="1" applyFill="1" applyBorder="1" applyAlignment="1">
      <alignment wrapText="1"/>
    </xf>
    <xf numFmtId="14" fontId="44" fillId="0" borderId="0" xfId="0" applyNumberFormat="1" applyFont="1" applyFill="1" applyBorder="1" applyAlignment="1">
      <alignment horizontal="center" vertical="center" wrapText="1"/>
    </xf>
    <xf numFmtId="4" fontId="44" fillId="0" borderId="0" xfId="0" applyNumberFormat="1" applyFont="1" applyBorder="1" applyAlignment="1">
      <alignment horizontal="center" vertical="center"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7"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xf>
    <xf numFmtId="0" fontId="7" fillId="0" borderId="13" xfId="0" applyFont="1" applyFill="1" applyBorder="1" applyAlignment="1">
      <alignment wrapText="1"/>
    </xf>
    <xf numFmtId="49"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9" fontId="0" fillId="0" borderId="13" xfId="0" applyNumberFormat="1" applyFont="1" applyFill="1" applyBorder="1" applyAlignment="1" applyProtection="1">
      <alignment horizontal="center"/>
      <protection/>
    </xf>
    <xf numFmtId="0" fontId="0" fillId="0" borderId="13" xfId="0" applyBorder="1" applyAlignment="1">
      <alignment horizontal="center"/>
    </xf>
    <xf numFmtId="3" fontId="7" fillId="0" borderId="13" xfId="0" applyNumberFormat="1" applyFont="1" applyFill="1" applyBorder="1" applyAlignment="1">
      <alignment horizontal="right" wrapText="1"/>
    </xf>
    <xf numFmtId="3" fontId="7" fillId="0" borderId="13" xfId="0" applyNumberFormat="1" applyFont="1" applyFill="1" applyBorder="1" applyAlignment="1">
      <alignment horizontal="center" wrapText="1"/>
    </xf>
    <xf numFmtId="14" fontId="0" fillId="0" borderId="13" xfId="0" applyNumberFormat="1" applyBorder="1" applyAlignment="1">
      <alignment horizontal="center"/>
    </xf>
    <xf numFmtId="9" fontId="1" fillId="0" borderId="13" xfId="60" applyFont="1" applyBorder="1" applyAlignment="1">
      <alignment horizontal="center"/>
    </xf>
    <xf numFmtId="14" fontId="0" fillId="0" borderId="13" xfId="0" applyNumberFormat="1" applyBorder="1" applyAlignment="1">
      <alignment horizontal="center" wrapText="1"/>
    </xf>
    <xf numFmtId="0" fontId="40" fillId="0" borderId="13" xfId="43" applyBorder="1" applyAlignment="1" applyProtection="1">
      <alignment/>
      <protection/>
    </xf>
    <xf numFmtId="0" fontId="40" fillId="0" borderId="13" xfId="43" applyFill="1" applyBorder="1" applyAlignment="1" applyProtection="1">
      <alignment/>
      <protection/>
    </xf>
    <xf numFmtId="14" fontId="0" fillId="0" borderId="13" xfId="0" applyNumberFormat="1" applyBorder="1" applyAlignment="1">
      <alignment horizontal="center"/>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2" borderId="13" xfId="0" applyFont="1" applyFill="1" applyBorder="1" applyAlignment="1">
      <alignment horizontal="center"/>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32" borderId="14" xfId="0" applyFont="1" applyFill="1" applyBorder="1" applyAlignment="1" applyProtection="1">
      <alignment horizontal="center" vertical="center" wrapText="1"/>
      <protection/>
    </xf>
    <xf numFmtId="0" fontId="0" fillId="0" borderId="20"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43"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horizontal="center" wrapText="1"/>
      <protection/>
    </xf>
    <xf numFmtId="0" fontId="0" fillId="0" borderId="20"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wrapText="1"/>
      <protection/>
    </xf>
    <xf numFmtId="14" fontId="10" fillId="0" borderId="0" xfId="0" applyNumberFormat="1" applyFont="1" applyBorder="1" applyAlignment="1">
      <alignment horizontal="left" wrapText="1"/>
    </xf>
    <xf numFmtId="0" fontId="14" fillId="0" borderId="13" xfId="0" applyFont="1" applyBorder="1" applyAlignment="1">
      <alignment horizontal="center" vertical="center" wrapText="1"/>
    </xf>
    <xf numFmtId="0" fontId="54" fillId="0" borderId="13" xfId="0" applyFont="1" applyBorder="1" applyAlignment="1">
      <alignment horizontal="center" vertical="center" wrapText="1"/>
    </xf>
    <xf numFmtId="14" fontId="54" fillId="0" borderId="13" xfId="0" applyNumberFormat="1" applyFont="1" applyBorder="1" applyAlignment="1">
      <alignment horizontal="center" vertical="center" wrapText="1"/>
    </xf>
    <xf numFmtId="0" fontId="0" fillId="0" borderId="13" xfId="0" applyBorder="1" applyAlignment="1">
      <alignment horizontal="center"/>
    </xf>
    <xf numFmtId="0" fontId="0" fillId="0" borderId="13" xfId="0" applyBorder="1" applyAlignment="1">
      <alignment wrapText="1"/>
    </xf>
    <xf numFmtId="0" fontId="55" fillId="0" borderId="0" xfId="0" applyFont="1" applyAlignment="1">
      <alignment horizontal="center" vertical="center" wrapText="1"/>
    </xf>
    <xf numFmtId="0" fontId="13" fillId="0" borderId="0" xfId="0" applyFont="1" applyFill="1" applyBorder="1" applyAlignment="1">
      <alignment horizontal="center" vertical="center" wrapText="1"/>
    </xf>
    <xf numFmtId="4" fontId="44" fillId="0" borderId="14" xfId="0" applyNumberFormat="1" applyFont="1" applyBorder="1" applyAlignment="1">
      <alignment horizontal="left" wrapText="1"/>
    </xf>
    <xf numFmtId="4" fontId="44" fillId="0" borderId="19" xfId="0" applyNumberFormat="1" applyFont="1" applyBorder="1" applyAlignment="1">
      <alignment horizontal="left" wrapText="1"/>
    </xf>
    <xf numFmtId="4" fontId="44" fillId="0" borderId="20" xfId="0" applyNumberFormat="1" applyFont="1" applyBorder="1" applyAlignment="1">
      <alignment horizontal="left" wrapText="1"/>
    </xf>
    <xf numFmtId="14" fontId="10" fillId="0" borderId="0" xfId="0" applyNumberFormat="1" applyFont="1" applyBorder="1" applyAlignment="1">
      <alignment horizontal="right" wrapText="1"/>
    </xf>
    <xf numFmtId="0" fontId="56" fillId="0" borderId="0" xfId="0" applyFont="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g.gov.ua/passport/4944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4"/>
  <sheetViews>
    <sheetView tabSelected="1" view="pageBreakPreview" zoomScale="85" zoomScaleNormal="85" zoomScaleSheetLayoutView="85" zoomScalePageLayoutView="0" workbookViewId="0" topLeftCell="A1">
      <selection activeCell="B4" sqref="B4:C4"/>
    </sheetView>
  </sheetViews>
  <sheetFormatPr defaultColWidth="9.140625" defaultRowHeight="15"/>
  <cols>
    <col min="1" max="1" width="1.1484375" style="0" customWidth="1"/>
    <col min="2" max="2" width="38.00390625" style="42" customWidth="1"/>
    <col min="3" max="3" width="33.8515625" style="42" customWidth="1"/>
    <col min="4" max="4" width="5.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20" t="s">
        <v>56</v>
      </c>
      <c r="C1" s="121"/>
      <c r="D1" s="121"/>
      <c r="E1" s="121"/>
      <c r="F1" s="121"/>
      <c r="G1" s="121"/>
      <c r="H1" s="121"/>
      <c r="I1" s="121"/>
      <c r="J1" s="122"/>
      <c r="K1" s="3"/>
    </row>
    <row r="2" spans="1:11" ht="15" customHeight="1">
      <c r="A2" s="2"/>
      <c r="B2" s="123"/>
      <c r="C2" s="124"/>
      <c r="D2" s="124"/>
      <c r="E2" s="124"/>
      <c r="F2" s="124"/>
      <c r="G2" s="124"/>
      <c r="H2" s="124"/>
      <c r="I2" s="124"/>
      <c r="J2" s="125"/>
      <c r="K2" s="3"/>
    </row>
    <row r="3" spans="1:11" ht="15.75">
      <c r="A3" s="2"/>
      <c r="B3" s="38" t="s">
        <v>1</v>
      </c>
      <c r="C3" s="126">
        <v>44866</v>
      </c>
      <c r="D3" s="127"/>
      <c r="E3" s="128"/>
      <c r="F3" s="128"/>
      <c r="G3" s="128"/>
      <c r="H3" s="128"/>
      <c r="I3" s="128"/>
      <c r="J3" s="129"/>
      <c r="K3" s="3"/>
    </row>
    <row r="4" spans="1:11" ht="15">
      <c r="A4" s="2"/>
      <c r="B4" s="130" t="s">
        <v>36</v>
      </c>
      <c r="C4" s="131"/>
      <c r="D4" s="4"/>
      <c r="E4" s="132" t="s">
        <v>32</v>
      </c>
      <c r="F4" s="133"/>
      <c r="G4" s="133"/>
      <c r="H4" s="133"/>
      <c r="I4" s="133"/>
      <c r="J4" s="133"/>
      <c r="K4" s="3"/>
    </row>
    <row r="5" spans="1:13" ht="15">
      <c r="A5" s="2"/>
      <c r="B5" s="12" t="s">
        <v>27</v>
      </c>
      <c r="C5" s="23" t="s">
        <v>131</v>
      </c>
      <c r="D5" s="5"/>
      <c r="E5" s="44" t="s">
        <v>33</v>
      </c>
      <c r="F5" s="142" t="s">
        <v>132</v>
      </c>
      <c r="G5" s="142"/>
      <c r="H5" s="143"/>
      <c r="I5" s="137" t="s">
        <v>53</v>
      </c>
      <c r="J5" s="134" t="s">
        <v>0</v>
      </c>
      <c r="L5" s="1"/>
      <c r="M5" s="1"/>
    </row>
    <row r="6" spans="1:13" ht="30">
      <c r="A6" s="2"/>
      <c r="B6" s="12" t="s">
        <v>38</v>
      </c>
      <c r="C6" s="23" t="s">
        <v>133</v>
      </c>
      <c r="D6" s="5"/>
      <c r="E6" s="139" t="s">
        <v>57</v>
      </c>
      <c r="F6" s="140"/>
      <c r="G6" s="141"/>
      <c r="H6" s="55">
        <f>'Публічний додаток'!J56</f>
        <v>511646.02999999985</v>
      </c>
      <c r="I6" s="138"/>
      <c r="J6" s="135"/>
      <c r="L6" s="1"/>
      <c r="M6" s="1"/>
    </row>
    <row r="7" spans="1:13" ht="15">
      <c r="A7" s="2"/>
      <c r="B7" s="12" t="s">
        <v>28</v>
      </c>
      <c r="C7" s="23" t="s">
        <v>134</v>
      </c>
      <c r="D7" s="5"/>
      <c r="E7" s="117" t="s">
        <v>55</v>
      </c>
      <c r="F7" s="118"/>
      <c r="G7" s="119"/>
      <c r="H7" s="99">
        <v>825</v>
      </c>
      <c r="I7" s="138"/>
      <c r="J7" s="136"/>
      <c r="L7" s="1"/>
      <c r="M7" s="1"/>
    </row>
    <row r="8" spans="1:13" ht="15">
      <c r="A8" s="2"/>
      <c r="B8" s="26" t="s">
        <v>29</v>
      </c>
      <c r="C8" s="64" t="s">
        <v>5</v>
      </c>
      <c r="D8" s="5"/>
      <c r="E8" s="114" t="s">
        <v>24</v>
      </c>
      <c r="F8" s="115"/>
      <c r="G8" s="116"/>
      <c r="H8" s="48" t="s">
        <v>54</v>
      </c>
      <c r="I8" s="138"/>
      <c r="J8" s="136"/>
      <c r="L8" s="1"/>
      <c r="M8" s="1"/>
    </row>
    <row r="9" spans="1:13" ht="30">
      <c r="A9" s="2"/>
      <c r="B9" s="12" t="s">
        <v>30</v>
      </c>
      <c r="C9" s="65" t="s">
        <v>5</v>
      </c>
      <c r="D9" s="27"/>
      <c r="E9" s="144" t="s">
        <v>41</v>
      </c>
      <c r="F9" s="144" t="s">
        <v>34</v>
      </c>
      <c r="G9" s="107" t="s">
        <v>2</v>
      </c>
      <c r="H9" s="144" t="s">
        <v>52</v>
      </c>
      <c r="I9" s="144" t="s">
        <v>37</v>
      </c>
      <c r="J9" s="144" t="s">
        <v>3</v>
      </c>
      <c r="L9" s="1"/>
      <c r="M9" s="1"/>
    </row>
    <row r="10" spans="1:13" ht="15">
      <c r="A10" s="2"/>
      <c r="B10" s="147" t="s">
        <v>42</v>
      </c>
      <c r="C10" s="148" t="s">
        <v>5</v>
      </c>
      <c r="D10" s="5"/>
      <c r="E10" s="145"/>
      <c r="F10" s="145"/>
      <c r="G10" s="108"/>
      <c r="H10" s="145"/>
      <c r="I10" s="145"/>
      <c r="J10" s="145"/>
      <c r="L10" s="1"/>
      <c r="M10" s="1"/>
    </row>
    <row r="11" spans="1:13" ht="61.5" customHeight="1">
      <c r="A11" s="2"/>
      <c r="B11" s="147"/>
      <c r="C11" s="148"/>
      <c r="D11" s="5"/>
      <c r="E11" s="92" t="s">
        <v>135</v>
      </c>
      <c r="F11" s="100">
        <f>H7</f>
        <v>825</v>
      </c>
      <c r="G11" s="49">
        <v>980</v>
      </c>
      <c r="H11" s="56">
        <f>H6</f>
        <v>511646.02999999985</v>
      </c>
      <c r="I11" s="97" t="s">
        <v>5</v>
      </c>
      <c r="J11" s="97" t="s">
        <v>5</v>
      </c>
      <c r="L11" s="1"/>
      <c r="M11" s="1"/>
    </row>
    <row r="12" spans="1:11" ht="15">
      <c r="A12" s="2"/>
      <c r="B12" s="39"/>
      <c r="C12" s="66"/>
      <c r="D12" s="8"/>
      <c r="E12" s="9"/>
      <c r="F12" s="9"/>
      <c r="G12" s="10"/>
      <c r="H12" s="11"/>
      <c r="I12" s="28"/>
      <c r="J12" s="25"/>
      <c r="K12" s="1"/>
    </row>
    <row r="13" spans="1:9" ht="15">
      <c r="A13" s="2"/>
      <c r="B13" s="130" t="s">
        <v>9</v>
      </c>
      <c r="C13" s="132"/>
      <c r="D13" s="13"/>
      <c r="E13" s="109" t="s">
        <v>35</v>
      </c>
      <c r="F13" s="109"/>
      <c r="G13" s="109"/>
      <c r="H13" s="109"/>
      <c r="I13" s="109"/>
    </row>
    <row r="14" spans="1:9" ht="45">
      <c r="A14" s="2"/>
      <c r="B14" s="12" t="s">
        <v>8</v>
      </c>
      <c r="C14" s="95" t="s">
        <v>0</v>
      </c>
      <c r="D14" s="6"/>
      <c r="E14" s="112" t="s">
        <v>17</v>
      </c>
      <c r="F14" s="113"/>
      <c r="G14" s="15" t="s">
        <v>25</v>
      </c>
      <c r="H14" s="15" t="s">
        <v>26</v>
      </c>
      <c r="I14" s="15" t="s">
        <v>4</v>
      </c>
    </row>
    <row r="15" spans="1:9" ht="15">
      <c r="A15" s="2"/>
      <c r="B15" s="12" t="s">
        <v>18</v>
      </c>
      <c r="C15" s="96" t="s">
        <v>5</v>
      </c>
      <c r="D15" s="7"/>
      <c r="E15" s="110" t="s">
        <v>10</v>
      </c>
      <c r="F15" s="111"/>
      <c r="G15" s="45" t="s">
        <v>54</v>
      </c>
      <c r="H15" s="45" t="s">
        <v>54</v>
      </c>
      <c r="I15" s="45" t="s">
        <v>54</v>
      </c>
    </row>
    <row r="16" spans="1:9" ht="15">
      <c r="A16" s="2"/>
      <c r="B16" s="12" t="s">
        <v>19</v>
      </c>
      <c r="C16" s="96" t="s">
        <v>5</v>
      </c>
      <c r="D16" s="7"/>
      <c r="E16" s="110" t="s">
        <v>11</v>
      </c>
      <c r="F16" s="111"/>
      <c r="G16" s="45" t="s">
        <v>54</v>
      </c>
      <c r="H16" s="45" t="s">
        <v>54</v>
      </c>
      <c r="I16" s="45" t="s">
        <v>54</v>
      </c>
    </row>
    <row r="17" spans="1:9" ht="15">
      <c r="A17" s="2"/>
      <c r="B17" s="12" t="s">
        <v>20</v>
      </c>
      <c r="C17" s="91" t="s">
        <v>5</v>
      </c>
      <c r="D17" s="7"/>
      <c r="E17" s="110" t="s">
        <v>12</v>
      </c>
      <c r="F17" s="111"/>
      <c r="G17" s="45" t="s">
        <v>54</v>
      </c>
      <c r="H17" s="45" t="s">
        <v>54</v>
      </c>
      <c r="I17" s="45" t="s">
        <v>54</v>
      </c>
    </row>
    <row r="18" spans="1:9" ht="15">
      <c r="A18" s="2"/>
      <c r="B18" s="12" t="s">
        <v>21</v>
      </c>
      <c r="C18" s="91" t="s">
        <v>5</v>
      </c>
      <c r="D18" s="7"/>
      <c r="E18" s="110" t="s">
        <v>13</v>
      </c>
      <c r="F18" s="111"/>
      <c r="G18" s="45" t="s">
        <v>54</v>
      </c>
      <c r="H18" s="45" t="s">
        <v>54</v>
      </c>
      <c r="I18" s="45" t="s">
        <v>54</v>
      </c>
    </row>
    <row r="19" spans="1:9" ht="15">
      <c r="A19" s="2"/>
      <c r="B19" s="12" t="s">
        <v>22</v>
      </c>
      <c r="C19" s="93" t="s">
        <v>5</v>
      </c>
      <c r="D19" s="7"/>
      <c r="E19" s="110" t="s">
        <v>15</v>
      </c>
      <c r="F19" s="111"/>
      <c r="G19" s="45" t="s">
        <v>54</v>
      </c>
      <c r="H19" s="45" t="s">
        <v>54</v>
      </c>
      <c r="I19" s="45" t="s">
        <v>54</v>
      </c>
    </row>
    <row r="20" spans="1:9" ht="30">
      <c r="A20" s="2"/>
      <c r="B20" s="12" t="s">
        <v>23</v>
      </c>
      <c r="C20" s="94" t="s">
        <v>5</v>
      </c>
      <c r="D20" s="7"/>
      <c r="E20" s="110" t="s">
        <v>14</v>
      </c>
      <c r="F20" s="111"/>
      <c r="G20" s="45" t="s">
        <v>54</v>
      </c>
      <c r="H20" s="45" t="s">
        <v>54</v>
      </c>
      <c r="I20" s="45" t="s">
        <v>54</v>
      </c>
    </row>
    <row r="21" spans="1:9" ht="15">
      <c r="A21" s="2"/>
      <c r="B21" s="12" t="s">
        <v>43</v>
      </c>
      <c r="C21" s="94" t="s">
        <v>5</v>
      </c>
      <c r="D21" s="7"/>
      <c r="E21" s="110" t="s">
        <v>16</v>
      </c>
      <c r="F21" s="111"/>
      <c r="G21" s="45" t="s">
        <v>54</v>
      </c>
      <c r="H21" s="45" t="s">
        <v>54</v>
      </c>
      <c r="I21" s="45" t="s">
        <v>54</v>
      </c>
    </row>
    <row r="22" spans="1:9" ht="15">
      <c r="A22" s="1"/>
      <c r="B22" s="40"/>
      <c r="C22" s="40"/>
      <c r="D22" s="14"/>
      <c r="E22" s="146" t="s">
        <v>7</v>
      </c>
      <c r="F22" s="111"/>
      <c r="G22" s="18">
        <v>0</v>
      </c>
      <c r="H22" s="18">
        <v>0</v>
      </c>
      <c r="I22" s="24" t="s">
        <v>39</v>
      </c>
    </row>
    <row r="23" spans="1:10" ht="15">
      <c r="A23" s="1"/>
      <c r="B23" s="40"/>
      <c r="C23" s="40"/>
      <c r="D23" s="14"/>
      <c r="E23" s="16"/>
      <c r="F23" s="16"/>
      <c r="G23" s="17"/>
      <c r="H23" s="17"/>
      <c r="I23" s="17"/>
      <c r="J23" s="17"/>
    </row>
    <row r="24" spans="1:10" ht="15">
      <c r="A24" s="1"/>
      <c r="B24" s="19" t="s">
        <v>31</v>
      </c>
      <c r="C24" s="67" t="s">
        <v>6</v>
      </c>
      <c r="D24" s="20"/>
      <c r="E24" s="21" t="s">
        <v>40</v>
      </c>
      <c r="F24" s="16"/>
      <c r="G24" s="17"/>
      <c r="H24" s="17"/>
      <c r="I24" s="17"/>
      <c r="J24" s="17"/>
    </row>
    <row r="25" spans="1:10" ht="15">
      <c r="A25" s="50"/>
      <c r="B25" s="51" t="s">
        <v>136</v>
      </c>
      <c r="C25" s="52">
        <v>44166</v>
      </c>
      <c r="D25" s="53"/>
      <c r="E25" s="54">
        <f>'Публічний додаток'!K56</f>
        <v>299115</v>
      </c>
      <c r="F25" s="16"/>
      <c r="G25" s="17"/>
      <c r="H25" s="17"/>
      <c r="I25" s="17"/>
      <c r="J25" s="17"/>
    </row>
    <row r="26" spans="1:10" ht="15">
      <c r="A26" s="50"/>
      <c r="B26" s="70"/>
      <c r="C26" s="71"/>
      <c r="D26" s="13"/>
      <c r="E26" s="72"/>
      <c r="F26" s="16"/>
      <c r="G26" s="17"/>
      <c r="H26" s="17"/>
      <c r="I26" s="17"/>
      <c r="J26" s="17"/>
    </row>
    <row r="27" spans="1:10" ht="72.75" customHeight="1">
      <c r="A27" s="50"/>
      <c r="B27" s="150" t="s">
        <v>77</v>
      </c>
      <c r="C27" s="150"/>
      <c r="D27" s="150"/>
      <c r="E27" s="150"/>
      <c r="F27" s="150"/>
      <c r="G27" s="150"/>
      <c r="H27" s="150"/>
      <c r="I27" s="150"/>
      <c r="J27" s="150"/>
    </row>
    <row r="28" spans="1:10" ht="51.75" customHeight="1">
      <c r="A28" s="50"/>
      <c r="B28" s="151" t="s">
        <v>78</v>
      </c>
      <c r="C28" s="151"/>
      <c r="D28" s="151"/>
      <c r="E28" s="151"/>
      <c r="F28" s="151"/>
      <c r="G28" s="151"/>
      <c r="H28" s="151"/>
      <c r="I28" s="151"/>
      <c r="J28" s="151"/>
    </row>
    <row r="29" spans="1:10" ht="30.75" customHeight="1">
      <c r="A29" s="50"/>
      <c r="B29" s="152" t="s">
        <v>79</v>
      </c>
      <c r="C29" s="152"/>
      <c r="D29" s="152"/>
      <c r="E29" s="152"/>
      <c r="F29" s="152"/>
      <c r="G29" s="152"/>
      <c r="H29" s="152"/>
      <c r="I29" s="152"/>
      <c r="J29" s="152"/>
    </row>
    <row r="30" spans="1:10" ht="60" customHeight="1">
      <c r="A30" s="1"/>
      <c r="B30" s="152" t="s">
        <v>80</v>
      </c>
      <c r="C30" s="152"/>
      <c r="D30" s="152"/>
      <c r="E30" s="152"/>
      <c r="F30" s="152"/>
      <c r="G30" s="152"/>
      <c r="H30" s="152"/>
      <c r="I30" s="152"/>
      <c r="J30" s="152"/>
    </row>
    <row r="31" spans="1:10" ht="15">
      <c r="A31" s="1"/>
      <c r="B31" s="40"/>
      <c r="C31" s="40"/>
      <c r="D31" s="14"/>
      <c r="E31" s="16"/>
      <c r="F31" s="16"/>
      <c r="G31" s="17"/>
      <c r="H31" s="17"/>
      <c r="I31" s="17"/>
      <c r="J31" s="17"/>
    </row>
    <row r="32" spans="1:10" ht="57.75" customHeight="1">
      <c r="A32" s="1"/>
      <c r="B32" s="149"/>
      <c r="C32" s="149"/>
      <c r="D32" s="149"/>
      <c r="E32" s="33"/>
      <c r="F32" s="33"/>
      <c r="G32" s="32"/>
      <c r="H32" s="33"/>
      <c r="I32" s="17"/>
      <c r="J32" s="17"/>
    </row>
    <row r="33" spans="2:10" ht="15">
      <c r="B33" s="34"/>
      <c r="C33" s="34"/>
      <c r="E33" s="35"/>
      <c r="G33" s="35"/>
      <c r="I33" s="17"/>
      <c r="J33" s="17"/>
    </row>
    <row r="34" spans="2:10" ht="15">
      <c r="B34" s="41"/>
      <c r="C34" s="36"/>
      <c r="D34" s="37"/>
      <c r="E34" s="37"/>
      <c r="G34" s="37"/>
      <c r="I34" s="17"/>
      <c r="J34" s="17"/>
    </row>
    <row r="35" spans="2:10" ht="15">
      <c r="B35" s="41"/>
      <c r="C35" s="36"/>
      <c r="D35" s="37"/>
      <c r="E35" s="37"/>
      <c r="G35" s="37"/>
      <c r="I35" s="17"/>
      <c r="J35" s="17"/>
    </row>
    <row r="36" spans="2:10" ht="15">
      <c r="B36" s="36"/>
      <c r="C36" s="36"/>
      <c r="D36" s="37"/>
      <c r="E36" s="37"/>
      <c r="G36" s="37"/>
      <c r="I36" s="17"/>
      <c r="J36" s="17"/>
    </row>
    <row r="37" spans="9:10" ht="15">
      <c r="I37" s="17"/>
      <c r="J37" s="17"/>
    </row>
    <row r="38" spans="9:10" ht="15">
      <c r="I38" s="17"/>
      <c r="J38" s="17"/>
    </row>
    <row r="39" spans="9:10" ht="15">
      <c r="I39" s="17"/>
      <c r="J39" s="17"/>
    </row>
    <row r="40" spans="9:10" ht="15">
      <c r="I40" s="17"/>
      <c r="J40" s="17"/>
    </row>
    <row r="41" spans="9:10" ht="15">
      <c r="I41" s="17"/>
      <c r="J41" s="17"/>
    </row>
    <row r="42" spans="9:10" ht="15">
      <c r="I42" s="17"/>
      <c r="J42" s="17"/>
    </row>
    <row r="43" spans="9:10" ht="15">
      <c r="I43" s="17"/>
      <c r="J43" s="17"/>
    </row>
    <row r="44" spans="9:10" ht="15">
      <c r="I44" s="17"/>
      <c r="J44" s="17"/>
    </row>
    <row r="45" spans="9:10" ht="15">
      <c r="I45" s="17"/>
      <c r="J45" s="17"/>
    </row>
    <row r="46" spans="9:10" ht="15">
      <c r="I46" s="17"/>
      <c r="J46" s="17"/>
    </row>
    <row r="47" spans="9:10" ht="15">
      <c r="I47" s="17"/>
      <c r="J47" s="17"/>
    </row>
    <row r="48" spans="9:10" ht="15">
      <c r="I48" s="17"/>
      <c r="J48" s="17"/>
    </row>
    <row r="49" spans="9:10" ht="15">
      <c r="I49" s="17"/>
      <c r="J49" s="17"/>
    </row>
    <row r="50" spans="9:10" ht="15">
      <c r="I50" s="17"/>
      <c r="J50" s="17"/>
    </row>
    <row r="51" spans="9:10" ht="15">
      <c r="I51" s="17"/>
      <c r="J51" s="17"/>
    </row>
    <row r="52" spans="9:10" ht="15">
      <c r="I52" s="17"/>
      <c r="J52" s="17"/>
    </row>
    <row r="53" spans="9:10" ht="15">
      <c r="I53" s="17"/>
      <c r="J53" s="17"/>
    </row>
    <row r="54" spans="9:10" ht="15">
      <c r="I54" s="17"/>
      <c r="J54" s="17"/>
    </row>
    <row r="55" spans="9:10" ht="15">
      <c r="I55" s="17"/>
      <c r="J55" s="17"/>
    </row>
    <row r="56" spans="9:10" ht="15">
      <c r="I56" s="17"/>
      <c r="J56" s="17"/>
    </row>
    <row r="57" spans="9:10" ht="15">
      <c r="I57" s="17"/>
      <c r="J57" s="17"/>
    </row>
    <row r="58" spans="9:10" ht="15">
      <c r="I58" s="17"/>
      <c r="J58" s="17"/>
    </row>
    <row r="59" spans="9:10" ht="15">
      <c r="I59" s="17"/>
      <c r="J59" s="17"/>
    </row>
    <row r="60" spans="9:10" ht="15">
      <c r="I60" s="17"/>
      <c r="J60" s="17"/>
    </row>
    <row r="61" spans="9:10" ht="15">
      <c r="I61" s="17"/>
      <c r="J61" s="17"/>
    </row>
    <row r="62" spans="9:10" ht="15">
      <c r="I62" s="17"/>
      <c r="J62" s="17"/>
    </row>
    <row r="63" spans="9:10" ht="15">
      <c r="I63" s="17"/>
      <c r="J63" s="17"/>
    </row>
    <row r="64" spans="9:10" ht="15">
      <c r="I64" s="17"/>
      <c r="J64" s="17"/>
    </row>
    <row r="65" spans="9:10" ht="15">
      <c r="I65" s="17"/>
      <c r="J65" s="17"/>
    </row>
    <row r="66" spans="9:10" ht="15">
      <c r="I66" s="17"/>
      <c r="J66" s="17"/>
    </row>
    <row r="67" spans="9:10" ht="15">
      <c r="I67" s="17"/>
      <c r="J67" s="17"/>
    </row>
    <row r="68" spans="9:10" ht="15">
      <c r="I68" s="17"/>
      <c r="J68" s="17"/>
    </row>
    <row r="69" spans="9:10" ht="15">
      <c r="I69" s="17"/>
      <c r="J69" s="17"/>
    </row>
    <row r="70" spans="9:10" ht="15">
      <c r="I70" s="17"/>
      <c r="J70" s="17"/>
    </row>
    <row r="71" spans="9:10" ht="15">
      <c r="I71" s="17"/>
      <c r="J71" s="17"/>
    </row>
    <row r="72" spans="9:10" ht="15">
      <c r="I72" s="17"/>
      <c r="J72" s="17"/>
    </row>
    <row r="73" spans="9:10" ht="15">
      <c r="I73" s="17"/>
      <c r="J73" s="17"/>
    </row>
    <row r="74" spans="9:10" ht="15">
      <c r="I74" s="17"/>
      <c r="J74" s="17"/>
    </row>
    <row r="75" spans="9:10" ht="15">
      <c r="I75" s="17"/>
      <c r="J75" s="17"/>
    </row>
    <row r="76" spans="9:10" ht="15">
      <c r="I76" s="17"/>
      <c r="J76" s="17"/>
    </row>
    <row r="77" spans="9:10" ht="15">
      <c r="I77" s="17"/>
      <c r="J77" s="17"/>
    </row>
    <row r="78" spans="9:10" ht="15">
      <c r="I78" s="17"/>
      <c r="J78" s="17"/>
    </row>
    <row r="79" spans="9:10" ht="15">
      <c r="I79" s="17"/>
      <c r="J79" s="17"/>
    </row>
    <row r="80" spans="9:10" ht="15">
      <c r="I80" s="17"/>
      <c r="J80" s="17"/>
    </row>
    <row r="81" spans="9:10" ht="15">
      <c r="I81" s="17"/>
      <c r="J81" s="17"/>
    </row>
    <row r="82" spans="9:10" ht="15">
      <c r="I82" s="17"/>
      <c r="J82" s="17"/>
    </row>
    <row r="83" spans="9:10" ht="15">
      <c r="I83" s="17"/>
      <c r="J83" s="17"/>
    </row>
    <row r="84" spans="9:10" ht="15">
      <c r="I84" s="17"/>
      <c r="J84" s="17"/>
    </row>
    <row r="85" spans="9:10" ht="15">
      <c r="I85" s="17"/>
      <c r="J85" s="17"/>
    </row>
    <row r="86" spans="9:10" ht="15">
      <c r="I86" s="17"/>
      <c r="J86" s="17"/>
    </row>
    <row r="87" spans="9:10" ht="15">
      <c r="I87" s="17"/>
      <c r="J87" s="17"/>
    </row>
    <row r="88" spans="9:10" ht="15">
      <c r="I88" s="17"/>
      <c r="J88" s="17"/>
    </row>
    <row r="89" spans="9:10" ht="15">
      <c r="I89" s="17"/>
      <c r="J89" s="17"/>
    </row>
    <row r="90" spans="9:10" ht="15">
      <c r="I90" s="17"/>
      <c r="J90" s="17"/>
    </row>
    <row r="91" spans="9:10" ht="15">
      <c r="I91" s="17"/>
      <c r="J91" s="17"/>
    </row>
    <row r="92" spans="9:10" ht="15">
      <c r="I92" s="17"/>
      <c r="J92" s="17"/>
    </row>
    <row r="93" spans="9:10" ht="15">
      <c r="I93" s="17"/>
      <c r="J93" s="17"/>
    </row>
    <row r="94" spans="9:10" ht="15">
      <c r="I94" s="17"/>
      <c r="J94" s="17"/>
    </row>
    <row r="95" spans="9:10" ht="15">
      <c r="I95" s="17"/>
      <c r="J95" s="17"/>
    </row>
    <row r="96" spans="9:10" ht="15">
      <c r="I96" s="17"/>
      <c r="J96" s="17"/>
    </row>
    <row r="97" spans="9:10" ht="15">
      <c r="I97" s="17"/>
      <c r="J97" s="17"/>
    </row>
    <row r="98" spans="9:10" ht="15">
      <c r="I98" s="17"/>
      <c r="J98" s="17"/>
    </row>
    <row r="99" spans="9:10" ht="15">
      <c r="I99" s="17"/>
      <c r="J99" s="17"/>
    </row>
    <row r="100" spans="9:10" ht="15">
      <c r="I100" s="17"/>
      <c r="J100" s="17"/>
    </row>
    <row r="101" spans="9:10" ht="15">
      <c r="I101" s="17"/>
      <c r="J101" s="17"/>
    </row>
    <row r="102" spans="9:10" ht="15">
      <c r="I102" s="17"/>
      <c r="J102" s="17"/>
    </row>
    <row r="103" spans="9:10" ht="15">
      <c r="I103" s="17"/>
      <c r="J103" s="17"/>
    </row>
    <row r="104" spans="9:10" ht="15">
      <c r="I104" s="17"/>
      <c r="J104" s="17"/>
    </row>
  </sheetData>
  <sheetProtection/>
  <mergeCells count="34">
    <mergeCell ref="B13:C13"/>
    <mergeCell ref="B10:B11"/>
    <mergeCell ref="C10:C11"/>
    <mergeCell ref="B32:D32"/>
    <mergeCell ref="E21:F21"/>
    <mergeCell ref="E19:F19"/>
    <mergeCell ref="B27:J27"/>
    <mergeCell ref="B28:J28"/>
    <mergeCell ref="B29:J29"/>
    <mergeCell ref="B30:J30"/>
    <mergeCell ref="J9:J10"/>
    <mergeCell ref="H9:H10"/>
    <mergeCell ref="I9:I10"/>
    <mergeCell ref="E17:F17"/>
    <mergeCell ref="F9:F10"/>
    <mergeCell ref="E22:F22"/>
    <mergeCell ref="E9:E10"/>
    <mergeCell ref="E16:F16"/>
    <mergeCell ref="E20:F20"/>
    <mergeCell ref="E15:F15"/>
    <mergeCell ref="B1:J2"/>
    <mergeCell ref="C3:J3"/>
    <mergeCell ref="B4:C4"/>
    <mergeCell ref="E4:J4"/>
    <mergeCell ref="J5:J8"/>
    <mergeCell ref="I5:I8"/>
    <mergeCell ref="E6:G6"/>
    <mergeCell ref="F5:H5"/>
    <mergeCell ref="G9:G10"/>
    <mergeCell ref="E13:I13"/>
    <mergeCell ref="E18:F18"/>
    <mergeCell ref="E14:F14"/>
    <mergeCell ref="E8:G8"/>
    <mergeCell ref="E7:G7"/>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1"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view="pageBreakPreview" zoomScaleSheetLayoutView="100" zoomScalePageLayoutView="0" workbookViewId="0" topLeftCell="A1">
      <selection activeCell="C1" sqref="C1"/>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5">
      <c r="A1" s="154" t="s">
        <v>31</v>
      </c>
      <c r="B1" s="154"/>
      <c r="C1" s="103" t="str">
        <f>ПублПасп!B25</f>
        <v>ТОВ «ОФ «ДЕ ВІЗУ»</v>
      </c>
    </row>
    <row r="2" spans="1:3" ht="15">
      <c r="A2" s="154" t="s">
        <v>6</v>
      </c>
      <c r="B2" s="154"/>
      <c r="C2" s="103">
        <f>ПублПасп!C25</f>
        <v>44166</v>
      </c>
    </row>
    <row r="3" spans="1:3" ht="30" customHeight="1">
      <c r="A3" s="154" t="s">
        <v>51</v>
      </c>
      <c r="B3" s="154"/>
      <c r="C3" s="22">
        <f>ПублПасп!E25</f>
        <v>299115</v>
      </c>
    </row>
    <row r="6" spans="1:6" ht="15">
      <c r="A6" s="153" t="s">
        <v>44</v>
      </c>
      <c r="B6" s="153"/>
      <c r="C6" s="153"/>
      <c r="D6" s="153"/>
      <c r="E6" s="153"/>
      <c r="F6" s="153"/>
    </row>
    <row r="7" spans="1:6" ht="15">
      <c r="A7" s="29" t="s">
        <v>45</v>
      </c>
      <c r="B7" s="29" t="s">
        <v>46</v>
      </c>
      <c r="C7" s="46" t="s">
        <v>47</v>
      </c>
      <c r="D7" s="29" t="s">
        <v>48</v>
      </c>
      <c r="E7" s="29" t="s">
        <v>49</v>
      </c>
      <c r="F7" s="29" t="s">
        <v>50</v>
      </c>
    </row>
    <row r="8" spans="1:6" ht="15">
      <c r="A8" s="98">
        <v>1</v>
      </c>
      <c r="B8" s="101">
        <v>44333</v>
      </c>
      <c r="C8" s="47">
        <v>511646.03</v>
      </c>
      <c r="D8" s="102" t="s">
        <v>5</v>
      </c>
      <c r="E8" s="47" t="s">
        <v>5</v>
      </c>
      <c r="F8" s="104" t="s">
        <v>137</v>
      </c>
    </row>
    <row r="9" spans="1:6" ht="15">
      <c r="A9" s="98">
        <v>2</v>
      </c>
      <c r="B9" s="101">
        <v>44337</v>
      </c>
      <c r="C9" s="47">
        <v>460481.4299999999</v>
      </c>
      <c r="D9" s="102" t="s">
        <v>5</v>
      </c>
      <c r="E9" s="47" t="s">
        <v>5</v>
      </c>
      <c r="F9" s="104" t="s">
        <v>138</v>
      </c>
    </row>
    <row r="10" spans="1:6" ht="15">
      <c r="A10" s="98">
        <v>3</v>
      </c>
      <c r="B10" s="101">
        <v>44343</v>
      </c>
      <c r="C10" s="47">
        <v>414433.28999999986</v>
      </c>
      <c r="D10" s="102" t="s">
        <v>5</v>
      </c>
      <c r="E10" s="47" t="s">
        <v>5</v>
      </c>
      <c r="F10" s="104" t="s">
        <v>139</v>
      </c>
    </row>
    <row r="11" spans="1:6" ht="15">
      <c r="A11" s="98">
        <v>4</v>
      </c>
      <c r="B11" s="101">
        <v>44349</v>
      </c>
      <c r="C11" s="47">
        <v>372989.95999999985</v>
      </c>
      <c r="D11" s="102" t="s">
        <v>5</v>
      </c>
      <c r="E11" s="47" t="s">
        <v>5</v>
      </c>
      <c r="F11" s="104" t="s">
        <v>140</v>
      </c>
    </row>
    <row r="12" spans="1:6" ht="15">
      <c r="A12" s="98">
        <v>5</v>
      </c>
      <c r="B12" s="101">
        <v>44399</v>
      </c>
      <c r="C12" s="47">
        <v>471900.1199999999</v>
      </c>
      <c r="D12" s="102" t="s">
        <v>5</v>
      </c>
      <c r="E12" s="47" t="s">
        <v>5</v>
      </c>
      <c r="F12" s="105" t="s">
        <v>141</v>
      </c>
    </row>
    <row r="13" spans="1:6" ht="15">
      <c r="A13" s="98">
        <v>6</v>
      </c>
      <c r="B13" s="101">
        <v>44407</v>
      </c>
      <c r="C13" s="47">
        <v>471900.1199999999</v>
      </c>
      <c r="D13" s="102" t="s">
        <v>5</v>
      </c>
      <c r="E13" s="47" t="s">
        <v>5</v>
      </c>
      <c r="F13" s="105" t="s">
        <v>142</v>
      </c>
    </row>
    <row r="14" spans="1:6" ht="15">
      <c r="A14" s="98">
        <v>7</v>
      </c>
      <c r="B14" s="106">
        <v>44530</v>
      </c>
      <c r="C14" s="47">
        <v>102329.21</v>
      </c>
      <c r="D14" s="30"/>
      <c r="E14" s="47"/>
      <c r="F14" s="31" t="s">
        <v>143</v>
      </c>
    </row>
    <row r="15" spans="1:6" ht="15">
      <c r="A15" s="1"/>
      <c r="B15" s="73"/>
      <c r="C15" s="74"/>
      <c r="D15" s="75"/>
      <c r="E15" s="76"/>
      <c r="F15" s="77"/>
    </row>
    <row r="16" spans="1:6" ht="15">
      <c r="A16" s="155" t="s">
        <v>78</v>
      </c>
      <c r="B16" s="155"/>
      <c r="C16" s="155"/>
      <c r="D16" s="155"/>
      <c r="E16" s="155"/>
      <c r="F16" s="155"/>
    </row>
    <row r="17" spans="1:6" ht="15">
      <c r="A17" s="155"/>
      <c r="B17" s="155"/>
      <c r="C17" s="155"/>
      <c r="D17" s="155"/>
      <c r="E17" s="155"/>
      <c r="F17" s="155"/>
    </row>
    <row r="18" spans="1:6" ht="15">
      <c r="A18" s="155"/>
      <c r="B18" s="155"/>
      <c r="C18" s="155"/>
      <c r="D18" s="155"/>
      <c r="E18" s="155"/>
      <c r="F18" s="155"/>
    </row>
    <row r="19" spans="1:6" ht="15">
      <c r="A19" s="155"/>
      <c r="B19" s="155"/>
      <c r="C19" s="155"/>
      <c r="D19" s="155"/>
      <c r="E19" s="155"/>
      <c r="F19" s="155"/>
    </row>
    <row r="20" spans="1:6" ht="15">
      <c r="A20" s="155"/>
      <c r="B20" s="155"/>
      <c r="C20" s="155"/>
      <c r="D20" s="155"/>
      <c r="E20" s="155"/>
      <c r="F20" s="155"/>
    </row>
    <row r="21" spans="1:6" ht="15">
      <c r="A21" s="155"/>
      <c r="B21" s="155"/>
      <c r="C21" s="155"/>
      <c r="D21" s="155"/>
      <c r="E21" s="155"/>
      <c r="F21" s="155"/>
    </row>
    <row r="22" spans="1:6" ht="15">
      <c r="A22" s="1"/>
      <c r="B22" s="73"/>
      <c r="C22" s="74"/>
      <c r="D22" s="75"/>
      <c r="E22" s="76"/>
      <c r="F22" s="77"/>
    </row>
    <row r="24" spans="2:6" ht="51" customHeight="1">
      <c r="B24" s="149"/>
      <c r="C24" s="149"/>
      <c r="D24" s="149"/>
      <c r="E24" s="32"/>
      <c r="F24" s="43"/>
    </row>
    <row r="25" spans="2:5" ht="15">
      <c r="B25" s="34"/>
      <c r="C25" s="34"/>
      <c r="E25" s="35"/>
    </row>
    <row r="26" spans="2:5" ht="15">
      <c r="B26" s="41"/>
      <c r="C26" s="36"/>
      <c r="D26" s="37"/>
      <c r="E26" s="37"/>
    </row>
    <row r="27" spans="2:5" ht="15">
      <c r="B27" s="41"/>
      <c r="C27" s="36"/>
      <c r="D27" s="37"/>
      <c r="E27" s="37"/>
    </row>
    <row r="28" spans="2:4" ht="15">
      <c r="B28" s="36"/>
      <c r="C28" s="37"/>
      <c r="D28" s="37"/>
    </row>
  </sheetData>
  <sheetProtection/>
  <mergeCells count="6">
    <mergeCell ref="A6:F6"/>
    <mergeCell ref="A1:B1"/>
    <mergeCell ref="A2:B2"/>
    <mergeCell ref="A3:B3"/>
    <mergeCell ref="B24:D24"/>
    <mergeCell ref="A16:F21"/>
  </mergeCells>
  <hyperlinks>
    <hyperlink ref="F8" r:id="rId1" display="https://www.fg.gov.ua/passport/49447"/>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pageSetUpPr fitToPage="1"/>
  </sheetPr>
  <dimension ref="A1:T62"/>
  <sheetViews>
    <sheetView view="pageBreakPreview" zoomScaleSheetLayoutView="100" zoomScalePageLayoutView="0" workbookViewId="0" topLeftCell="A1">
      <selection activeCell="J56" sqref="J56"/>
    </sheetView>
  </sheetViews>
  <sheetFormatPr defaultColWidth="9.140625" defaultRowHeight="15"/>
  <cols>
    <col min="1" max="1" width="4.8515625" style="0" customWidth="1"/>
    <col min="3" max="3" width="6.57421875" style="0" customWidth="1"/>
    <col min="5" max="5" width="14.421875" style="0" customWidth="1"/>
    <col min="6" max="6" width="11.28125" style="0" customWidth="1"/>
    <col min="7" max="7" width="9.8515625" style="0" customWidth="1"/>
    <col min="8" max="8" width="33.421875" style="0" customWidth="1"/>
    <col min="9" max="9" width="4.7109375" style="0" customWidth="1"/>
    <col min="10" max="10" width="10.8515625" style="0" customWidth="1"/>
    <col min="11" max="11" width="9.8515625" style="0" customWidth="1"/>
    <col min="12" max="12" width="12.421875" style="0" customWidth="1"/>
    <col min="13" max="13" width="16.57421875" style="0" customWidth="1"/>
    <col min="14" max="14" width="11.57421875" style="0" customWidth="1"/>
  </cols>
  <sheetData>
    <row r="1" spans="1:19" ht="15">
      <c r="A1" s="156" t="s">
        <v>76</v>
      </c>
      <c r="B1" s="156"/>
      <c r="C1" s="156"/>
      <c r="D1" s="156"/>
      <c r="E1" s="156"/>
      <c r="F1" s="156"/>
      <c r="G1" s="156"/>
      <c r="H1" s="156"/>
      <c r="I1" s="156"/>
      <c r="J1" s="156"/>
      <c r="K1" s="156"/>
      <c r="L1" s="156"/>
      <c r="M1" s="156"/>
      <c r="N1" s="156"/>
      <c r="O1" s="156"/>
      <c r="P1" s="156"/>
      <c r="Q1" s="156"/>
      <c r="R1" s="156"/>
      <c r="S1" s="156"/>
    </row>
    <row r="2" spans="3:11" ht="15">
      <c r="C2" s="57"/>
      <c r="J2" s="58"/>
      <c r="K2" s="58"/>
    </row>
    <row r="3" spans="1:19" ht="156" customHeight="1">
      <c r="A3" s="59" t="s">
        <v>58</v>
      </c>
      <c r="B3" s="59" t="s">
        <v>59</v>
      </c>
      <c r="C3" s="59" t="s">
        <v>60</v>
      </c>
      <c r="D3" s="59" t="s">
        <v>61</v>
      </c>
      <c r="E3" s="59" t="s">
        <v>62</v>
      </c>
      <c r="F3" s="59" t="s">
        <v>63</v>
      </c>
      <c r="G3" s="60" t="s">
        <v>64</v>
      </c>
      <c r="H3" s="59" t="s">
        <v>65</v>
      </c>
      <c r="I3" s="59" t="s">
        <v>2</v>
      </c>
      <c r="J3" s="59" t="s">
        <v>144</v>
      </c>
      <c r="K3" s="59" t="s">
        <v>66</v>
      </c>
      <c r="L3" s="60" t="s">
        <v>67</v>
      </c>
      <c r="M3" s="60" t="s">
        <v>68</v>
      </c>
      <c r="N3" s="59" t="s">
        <v>69</v>
      </c>
      <c r="O3" s="61" t="s">
        <v>70</v>
      </c>
      <c r="P3" s="61" t="s">
        <v>71</v>
      </c>
      <c r="Q3" s="61" t="s">
        <v>145</v>
      </c>
      <c r="R3" s="59" t="s">
        <v>130</v>
      </c>
      <c r="S3" s="59" t="s">
        <v>72</v>
      </c>
    </row>
    <row r="4" spans="1:19" ht="15">
      <c r="A4" s="62">
        <v>1</v>
      </c>
      <c r="B4" s="62">
        <v>2</v>
      </c>
      <c r="C4" s="62">
        <v>3</v>
      </c>
      <c r="D4" s="62">
        <v>4</v>
      </c>
      <c r="E4" s="62">
        <v>5</v>
      </c>
      <c r="F4" s="62">
        <v>6</v>
      </c>
      <c r="G4" s="62">
        <v>7</v>
      </c>
      <c r="H4" s="62">
        <v>8</v>
      </c>
      <c r="I4" s="62">
        <v>9</v>
      </c>
      <c r="J4" s="62">
        <v>10</v>
      </c>
      <c r="K4" s="62">
        <v>11</v>
      </c>
      <c r="L4" s="62">
        <v>12</v>
      </c>
      <c r="M4" s="62">
        <v>13</v>
      </c>
      <c r="N4" s="62">
        <v>14</v>
      </c>
      <c r="O4" s="62">
        <v>15</v>
      </c>
      <c r="P4" s="62">
        <v>16</v>
      </c>
      <c r="Q4" s="62">
        <v>17</v>
      </c>
      <c r="R4" s="62">
        <v>18</v>
      </c>
      <c r="S4" s="62">
        <v>19</v>
      </c>
    </row>
    <row r="5" spans="1:20" s="82" customFormat="1" ht="39" customHeight="1">
      <c r="A5" s="85">
        <v>1</v>
      </c>
      <c r="B5" s="85">
        <v>9179615</v>
      </c>
      <c r="C5" s="85">
        <v>311</v>
      </c>
      <c r="D5" s="86" t="s">
        <v>81</v>
      </c>
      <c r="E5" s="85" t="s">
        <v>73</v>
      </c>
      <c r="F5" s="87" t="s">
        <v>82</v>
      </c>
      <c r="G5" s="88">
        <v>43892</v>
      </c>
      <c r="H5" s="85" t="s">
        <v>127</v>
      </c>
      <c r="I5" s="85">
        <v>980</v>
      </c>
      <c r="J5" s="89">
        <v>125.16</v>
      </c>
      <c r="K5" s="89">
        <v>76</v>
      </c>
      <c r="L5" s="88">
        <v>44166</v>
      </c>
      <c r="M5" s="88" t="s">
        <v>136</v>
      </c>
      <c r="N5" s="89">
        <v>125.16</v>
      </c>
      <c r="O5" s="85" t="s">
        <v>74</v>
      </c>
      <c r="P5" s="85" t="s">
        <v>74</v>
      </c>
      <c r="Q5" s="90">
        <v>766</v>
      </c>
      <c r="R5" s="83" t="s">
        <v>5</v>
      </c>
      <c r="S5" s="83" t="s">
        <v>5</v>
      </c>
      <c r="T5" s="84"/>
    </row>
    <row r="6" spans="1:20" s="82" customFormat="1" ht="39" customHeight="1">
      <c r="A6" s="85">
        <v>2</v>
      </c>
      <c r="B6" s="85">
        <v>9179616</v>
      </c>
      <c r="C6" s="85">
        <v>311</v>
      </c>
      <c r="D6" s="86" t="s">
        <v>81</v>
      </c>
      <c r="E6" s="85" t="s">
        <v>73</v>
      </c>
      <c r="F6" s="87" t="s">
        <v>82</v>
      </c>
      <c r="G6" s="88">
        <v>43892</v>
      </c>
      <c r="H6" s="85" t="s">
        <v>128</v>
      </c>
      <c r="I6" s="85">
        <v>980</v>
      </c>
      <c r="J6" s="89">
        <v>1750</v>
      </c>
      <c r="K6" s="89">
        <v>1065</v>
      </c>
      <c r="L6" s="88">
        <v>44166</v>
      </c>
      <c r="M6" s="88" t="s">
        <v>136</v>
      </c>
      <c r="N6" s="89">
        <v>1750</v>
      </c>
      <c r="O6" s="85" t="s">
        <v>74</v>
      </c>
      <c r="P6" s="85" t="s">
        <v>74</v>
      </c>
      <c r="Q6" s="90">
        <v>705</v>
      </c>
      <c r="R6" s="83" t="s">
        <v>5</v>
      </c>
      <c r="S6" s="83" t="s">
        <v>5</v>
      </c>
      <c r="T6" s="84"/>
    </row>
    <row r="7" spans="1:20" s="82" customFormat="1" ht="39" customHeight="1">
      <c r="A7" s="85">
        <v>3</v>
      </c>
      <c r="B7" s="85">
        <v>9179557</v>
      </c>
      <c r="C7" s="85">
        <v>301</v>
      </c>
      <c r="D7" s="86" t="s">
        <v>81</v>
      </c>
      <c r="E7" s="85" t="s">
        <v>73</v>
      </c>
      <c r="F7" s="87" t="s">
        <v>83</v>
      </c>
      <c r="G7" s="88">
        <v>41561</v>
      </c>
      <c r="H7" s="85" t="s">
        <v>129</v>
      </c>
      <c r="I7" s="85">
        <v>980</v>
      </c>
      <c r="J7" s="89">
        <v>22178.81</v>
      </c>
      <c r="K7" s="89">
        <v>12828</v>
      </c>
      <c r="L7" s="88">
        <v>44166</v>
      </c>
      <c r="M7" s="88" t="s">
        <v>136</v>
      </c>
      <c r="N7" s="89">
        <v>20494.75</v>
      </c>
      <c r="O7" s="85" t="s">
        <v>74</v>
      </c>
      <c r="P7" s="85" t="s">
        <v>74</v>
      </c>
      <c r="Q7" s="90">
        <v>733</v>
      </c>
      <c r="R7" s="83" t="s">
        <v>5</v>
      </c>
      <c r="S7" s="83" t="s">
        <v>5</v>
      </c>
      <c r="T7" s="84"/>
    </row>
    <row r="8" spans="1:20" s="82" customFormat="1" ht="39" customHeight="1">
      <c r="A8" s="85">
        <v>4</v>
      </c>
      <c r="B8" s="85">
        <v>9179638</v>
      </c>
      <c r="C8" s="85">
        <v>301</v>
      </c>
      <c r="D8" s="86" t="s">
        <v>81</v>
      </c>
      <c r="E8" s="85" t="s">
        <v>73</v>
      </c>
      <c r="F8" s="87" t="s">
        <v>84</v>
      </c>
      <c r="G8" s="88">
        <v>41561</v>
      </c>
      <c r="H8" s="85" t="s">
        <v>129</v>
      </c>
      <c r="I8" s="85">
        <v>980</v>
      </c>
      <c r="J8" s="89">
        <v>1886.11</v>
      </c>
      <c r="K8" s="89">
        <v>1186</v>
      </c>
      <c r="L8" s="88">
        <v>44166</v>
      </c>
      <c r="M8" s="88" t="s">
        <v>136</v>
      </c>
      <c r="N8" s="89">
        <v>1705.76</v>
      </c>
      <c r="O8" s="85" t="s">
        <v>74</v>
      </c>
      <c r="P8" s="85" t="s">
        <v>74</v>
      </c>
      <c r="Q8" s="90">
        <v>702</v>
      </c>
      <c r="R8" s="83" t="s">
        <v>5</v>
      </c>
      <c r="S8" s="83" t="s">
        <v>5</v>
      </c>
      <c r="T8" s="84"/>
    </row>
    <row r="9" spans="1:20" s="82" customFormat="1" ht="39" customHeight="1">
      <c r="A9" s="85">
        <v>5</v>
      </c>
      <c r="B9" s="85">
        <v>9179596</v>
      </c>
      <c r="C9" s="85">
        <v>301</v>
      </c>
      <c r="D9" s="86" t="s">
        <v>81</v>
      </c>
      <c r="E9" s="85" t="s">
        <v>73</v>
      </c>
      <c r="F9" s="87" t="s">
        <v>85</v>
      </c>
      <c r="G9" s="88">
        <v>41561</v>
      </c>
      <c r="H9" s="85" t="s">
        <v>129</v>
      </c>
      <c r="I9" s="85">
        <v>980</v>
      </c>
      <c r="J9" s="89">
        <v>5180.72</v>
      </c>
      <c r="K9" s="89">
        <v>2941</v>
      </c>
      <c r="L9" s="88">
        <v>44166</v>
      </c>
      <c r="M9" s="88" t="s">
        <v>136</v>
      </c>
      <c r="N9" s="89">
        <v>4330.72</v>
      </c>
      <c r="O9" s="85" t="s">
        <v>74</v>
      </c>
      <c r="P9" s="85" t="s">
        <v>74</v>
      </c>
      <c r="Q9" s="90">
        <v>702</v>
      </c>
      <c r="R9" s="83" t="s">
        <v>5</v>
      </c>
      <c r="S9" s="83" t="s">
        <v>5</v>
      </c>
      <c r="T9" s="84"/>
    </row>
    <row r="10" spans="1:20" s="82" customFormat="1" ht="39" customHeight="1">
      <c r="A10" s="85">
        <v>6</v>
      </c>
      <c r="B10" s="85">
        <v>9179602</v>
      </c>
      <c r="C10" s="85">
        <v>301</v>
      </c>
      <c r="D10" s="86" t="s">
        <v>81</v>
      </c>
      <c r="E10" s="85" t="s">
        <v>73</v>
      </c>
      <c r="F10" s="87" t="s">
        <v>86</v>
      </c>
      <c r="G10" s="88">
        <v>41813</v>
      </c>
      <c r="H10" s="85" t="s">
        <v>129</v>
      </c>
      <c r="I10" s="85">
        <v>980</v>
      </c>
      <c r="J10" s="89">
        <v>8247.93</v>
      </c>
      <c r="K10" s="89">
        <v>4564</v>
      </c>
      <c r="L10" s="88">
        <v>44166</v>
      </c>
      <c r="M10" s="88" t="s">
        <v>136</v>
      </c>
      <c r="N10" s="89">
        <v>7427.4</v>
      </c>
      <c r="O10" s="85" t="s">
        <v>74</v>
      </c>
      <c r="P10" s="85" t="s">
        <v>74</v>
      </c>
      <c r="Q10" s="90">
        <v>733</v>
      </c>
      <c r="R10" s="83" t="s">
        <v>5</v>
      </c>
      <c r="S10" s="83" t="s">
        <v>5</v>
      </c>
      <c r="T10" s="84"/>
    </row>
    <row r="11" spans="1:20" s="82" customFormat="1" ht="39" customHeight="1">
      <c r="A11" s="85">
        <v>7</v>
      </c>
      <c r="B11" s="85">
        <v>9179550</v>
      </c>
      <c r="C11" s="85">
        <v>301</v>
      </c>
      <c r="D11" s="86" t="s">
        <v>81</v>
      </c>
      <c r="E11" s="85" t="s">
        <v>73</v>
      </c>
      <c r="F11" s="87" t="s">
        <v>83</v>
      </c>
      <c r="G11" s="88">
        <v>41561</v>
      </c>
      <c r="H11" s="85" t="s">
        <v>129</v>
      </c>
      <c r="I11" s="85">
        <v>980</v>
      </c>
      <c r="J11" s="89">
        <v>49075.03</v>
      </c>
      <c r="K11" s="89">
        <v>31264</v>
      </c>
      <c r="L11" s="88">
        <v>44166</v>
      </c>
      <c r="M11" s="88" t="s">
        <v>136</v>
      </c>
      <c r="N11" s="89">
        <v>45006.4</v>
      </c>
      <c r="O11" s="85" t="s">
        <v>74</v>
      </c>
      <c r="P11" s="85" t="s">
        <v>74</v>
      </c>
      <c r="Q11" s="90">
        <v>702</v>
      </c>
      <c r="R11" s="83" t="s">
        <v>5</v>
      </c>
      <c r="S11" s="83" t="s">
        <v>5</v>
      </c>
      <c r="T11" s="84"/>
    </row>
    <row r="12" spans="1:20" s="82" customFormat="1" ht="39" customHeight="1">
      <c r="A12" s="85">
        <v>8</v>
      </c>
      <c r="B12" s="85">
        <v>9179549</v>
      </c>
      <c r="C12" s="85">
        <v>301</v>
      </c>
      <c r="D12" s="86" t="s">
        <v>81</v>
      </c>
      <c r="E12" s="85" t="s">
        <v>73</v>
      </c>
      <c r="F12" s="87" t="s">
        <v>87</v>
      </c>
      <c r="G12" s="88">
        <v>41814</v>
      </c>
      <c r="H12" s="85" t="s">
        <v>129</v>
      </c>
      <c r="I12" s="85">
        <v>980</v>
      </c>
      <c r="J12" s="89">
        <v>10.73</v>
      </c>
      <c r="K12" s="89">
        <v>7</v>
      </c>
      <c r="L12" s="88">
        <v>44166</v>
      </c>
      <c r="M12" s="88" t="s">
        <v>136</v>
      </c>
      <c r="N12" s="89">
        <v>10.73</v>
      </c>
      <c r="O12" s="85" t="s">
        <v>74</v>
      </c>
      <c r="P12" s="85" t="s">
        <v>74</v>
      </c>
      <c r="Q12" s="90">
        <v>709</v>
      </c>
      <c r="R12" s="83" t="s">
        <v>5</v>
      </c>
      <c r="S12" s="83" t="s">
        <v>5</v>
      </c>
      <c r="T12" s="84"/>
    </row>
    <row r="13" spans="1:20" s="82" customFormat="1" ht="39" customHeight="1">
      <c r="A13" s="85">
        <v>9</v>
      </c>
      <c r="B13" s="85">
        <v>9179587</v>
      </c>
      <c r="C13" s="85">
        <v>301</v>
      </c>
      <c r="D13" s="86" t="s">
        <v>81</v>
      </c>
      <c r="E13" s="85" t="s">
        <v>73</v>
      </c>
      <c r="F13" s="87" t="s">
        <v>88</v>
      </c>
      <c r="G13" s="88">
        <v>43413</v>
      </c>
      <c r="H13" s="85" t="s">
        <v>129</v>
      </c>
      <c r="I13" s="85">
        <v>980</v>
      </c>
      <c r="J13" s="89">
        <v>4509</v>
      </c>
      <c r="K13" s="89">
        <v>2463</v>
      </c>
      <c r="L13" s="88">
        <v>44166</v>
      </c>
      <c r="M13" s="88" t="s">
        <v>136</v>
      </c>
      <c r="N13" s="89">
        <v>3959</v>
      </c>
      <c r="O13" s="85" t="s">
        <v>74</v>
      </c>
      <c r="P13" s="85" t="s">
        <v>74</v>
      </c>
      <c r="Q13" s="90">
        <v>733</v>
      </c>
      <c r="R13" s="83" t="s">
        <v>5</v>
      </c>
      <c r="S13" s="83" t="s">
        <v>5</v>
      </c>
      <c r="T13" s="84"/>
    </row>
    <row r="14" spans="1:20" s="82" customFormat="1" ht="39" customHeight="1">
      <c r="A14" s="85">
        <v>10</v>
      </c>
      <c r="B14" s="85">
        <v>9179585</v>
      </c>
      <c r="C14" s="85">
        <v>301</v>
      </c>
      <c r="D14" s="86" t="s">
        <v>81</v>
      </c>
      <c r="E14" s="85" t="s">
        <v>73</v>
      </c>
      <c r="F14" s="87" t="s">
        <v>89</v>
      </c>
      <c r="G14" s="88">
        <v>41561</v>
      </c>
      <c r="H14" s="85" t="s">
        <v>129</v>
      </c>
      <c r="I14" s="85">
        <v>980</v>
      </c>
      <c r="J14" s="89">
        <v>5872.04</v>
      </c>
      <c r="K14" s="89">
        <v>3310</v>
      </c>
      <c r="L14" s="88">
        <v>44166</v>
      </c>
      <c r="M14" s="88" t="s">
        <v>136</v>
      </c>
      <c r="N14" s="89">
        <v>5288.25</v>
      </c>
      <c r="O14" s="85" t="s">
        <v>74</v>
      </c>
      <c r="P14" s="85" t="s">
        <v>74</v>
      </c>
      <c r="Q14" s="90">
        <v>733</v>
      </c>
      <c r="R14" s="83" t="s">
        <v>5</v>
      </c>
      <c r="S14" s="83" t="s">
        <v>5</v>
      </c>
      <c r="T14" s="84"/>
    </row>
    <row r="15" spans="1:20" s="82" customFormat="1" ht="39" customHeight="1">
      <c r="A15" s="85">
        <v>11</v>
      </c>
      <c r="B15" s="85">
        <v>9179588</v>
      </c>
      <c r="C15" s="85">
        <v>301</v>
      </c>
      <c r="D15" s="86" t="s">
        <v>81</v>
      </c>
      <c r="E15" s="85" t="s">
        <v>73</v>
      </c>
      <c r="F15" s="87" t="s">
        <v>90</v>
      </c>
      <c r="G15" s="88">
        <v>41561</v>
      </c>
      <c r="H15" s="85" t="s">
        <v>129</v>
      </c>
      <c r="I15" s="85">
        <v>980</v>
      </c>
      <c r="J15" s="89">
        <v>3810</v>
      </c>
      <c r="K15" s="89">
        <v>2197</v>
      </c>
      <c r="L15" s="88">
        <v>44166</v>
      </c>
      <c r="M15" s="88" t="s">
        <v>136</v>
      </c>
      <c r="N15" s="89">
        <v>3160</v>
      </c>
      <c r="O15" s="85" t="s">
        <v>74</v>
      </c>
      <c r="P15" s="85" t="s">
        <v>74</v>
      </c>
      <c r="Q15" s="90">
        <v>702</v>
      </c>
      <c r="R15" s="83" t="s">
        <v>5</v>
      </c>
      <c r="S15" s="83" t="s">
        <v>5</v>
      </c>
      <c r="T15" s="84"/>
    </row>
    <row r="16" spans="1:20" s="82" customFormat="1" ht="39" customHeight="1">
      <c r="A16" s="85">
        <v>12</v>
      </c>
      <c r="B16" s="85">
        <v>9179569</v>
      </c>
      <c r="C16" s="85">
        <v>301</v>
      </c>
      <c r="D16" s="86" t="s">
        <v>81</v>
      </c>
      <c r="E16" s="85" t="s">
        <v>73</v>
      </c>
      <c r="F16" s="87" t="s">
        <v>91</v>
      </c>
      <c r="G16" s="88">
        <v>41561</v>
      </c>
      <c r="H16" s="85" t="s">
        <v>129</v>
      </c>
      <c r="I16" s="85">
        <v>980</v>
      </c>
      <c r="J16" s="89">
        <v>6950</v>
      </c>
      <c r="K16" s="89">
        <v>3697</v>
      </c>
      <c r="L16" s="88">
        <v>44166</v>
      </c>
      <c r="M16" s="88" t="s">
        <v>136</v>
      </c>
      <c r="N16" s="89">
        <v>6000</v>
      </c>
      <c r="O16" s="85" t="s">
        <v>74</v>
      </c>
      <c r="P16" s="85" t="s">
        <v>74</v>
      </c>
      <c r="Q16" s="90">
        <v>733</v>
      </c>
      <c r="R16" s="83" t="s">
        <v>5</v>
      </c>
      <c r="S16" s="83" t="s">
        <v>5</v>
      </c>
      <c r="T16" s="84"/>
    </row>
    <row r="17" spans="1:20" s="82" customFormat="1" ht="39" customHeight="1">
      <c r="A17" s="85">
        <v>13</v>
      </c>
      <c r="B17" s="85">
        <v>9179579</v>
      </c>
      <c r="C17" s="85">
        <v>301</v>
      </c>
      <c r="D17" s="86" t="s">
        <v>81</v>
      </c>
      <c r="E17" s="85" t="s">
        <v>73</v>
      </c>
      <c r="F17" s="87" t="s">
        <v>92</v>
      </c>
      <c r="G17" s="88">
        <v>41561</v>
      </c>
      <c r="H17" s="85" t="s">
        <v>129</v>
      </c>
      <c r="I17" s="85">
        <v>980</v>
      </c>
      <c r="J17" s="89">
        <v>9020.7</v>
      </c>
      <c r="K17" s="89">
        <v>5610</v>
      </c>
      <c r="L17" s="88">
        <v>44166</v>
      </c>
      <c r="M17" s="88" t="s">
        <v>136</v>
      </c>
      <c r="N17" s="89">
        <v>8162.200000000001</v>
      </c>
      <c r="O17" s="85" t="s">
        <v>74</v>
      </c>
      <c r="P17" s="85" t="s">
        <v>74</v>
      </c>
      <c r="Q17" s="90">
        <v>702</v>
      </c>
      <c r="R17" s="83" t="s">
        <v>5</v>
      </c>
      <c r="S17" s="83" t="s">
        <v>5</v>
      </c>
      <c r="T17" s="84"/>
    </row>
    <row r="18" spans="1:20" s="82" customFormat="1" ht="39" customHeight="1">
      <c r="A18" s="85">
        <v>14</v>
      </c>
      <c r="B18" s="85">
        <v>9179571</v>
      </c>
      <c r="C18" s="85">
        <v>301</v>
      </c>
      <c r="D18" s="86" t="s">
        <v>81</v>
      </c>
      <c r="E18" s="85" t="s">
        <v>73</v>
      </c>
      <c r="F18" s="87" t="s">
        <v>93</v>
      </c>
      <c r="G18" s="88">
        <v>41561</v>
      </c>
      <c r="H18" s="85" t="s">
        <v>129</v>
      </c>
      <c r="I18" s="85">
        <v>980</v>
      </c>
      <c r="J18" s="89">
        <v>4991.88</v>
      </c>
      <c r="K18" s="89">
        <v>2909</v>
      </c>
      <c r="L18" s="88">
        <v>44166</v>
      </c>
      <c r="M18" s="88" t="s">
        <v>136</v>
      </c>
      <c r="N18" s="89">
        <v>4241.88</v>
      </c>
      <c r="O18" s="85" t="s">
        <v>74</v>
      </c>
      <c r="P18" s="85" t="s">
        <v>74</v>
      </c>
      <c r="Q18" s="90">
        <v>702</v>
      </c>
      <c r="R18" s="83" t="s">
        <v>5</v>
      </c>
      <c r="S18" s="83" t="s">
        <v>5</v>
      </c>
      <c r="T18" s="84"/>
    </row>
    <row r="19" spans="1:20" s="82" customFormat="1" ht="39" customHeight="1">
      <c r="A19" s="85">
        <v>15</v>
      </c>
      <c r="B19" s="85">
        <v>9179590</v>
      </c>
      <c r="C19" s="85">
        <v>301</v>
      </c>
      <c r="D19" s="86" t="s">
        <v>81</v>
      </c>
      <c r="E19" s="85" t="s">
        <v>73</v>
      </c>
      <c r="F19" s="87" t="s">
        <v>94</v>
      </c>
      <c r="G19" s="88">
        <v>41561</v>
      </c>
      <c r="H19" s="85" t="s">
        <v>129</v>
      </c>
      <c r="I19" s="85">
        <v>980</v>
      </c>
      <c r="J19" s="89">
        <v>4310</v>
      </c>
      <c r="K19" s="89">
        <v>2476</v>
      </c>
      <c r="L19" s="88">
        <v>44166</v>
      </c>
      <c r="M19" s="88" t="s">
        <v>136</v>
      </c>
      <c r="N19" s="89">
        <v>3560</v>
      </c>
      <c r="O19" s="85" t="s">
        <v>74</v>
      </c>
      <c r="P19" s="85" t="s">
        <v>74</v>
      </c>
      <c r="Q19" s="90">
        <v>702</v>
      </c>
      <c r="R19" s="83" t="s">
        <v>5</v>
      </c>
      <c r="S19" s="83" t="s">
        <v>5</v>
      </c>
      <c r="T19" s="84"/>
    </row>
    <row r="20" spans="1:20" s="82" customFormat="1" ht="39" customHeight="1">
      <c r="A20" s="85">
        <v>16</v>
      </c>
      <c r="B20" s="85">
        <v>9179572</v>
      </c>
      <c r="C20" s="85">
        <v>301</v>
      </c>
      <c r="D20" s="86" t="s">
        <v>81</v>
      </c>
      <c r="E20" s="85" t="s">
        <v>73</v>
      </c>
      <c r="F20" s="87" t="s">
        <v>95</v>
      </c>
      <c r="G20" s="88">
        <v>41561</v>
      </c>
      <c r="H20" s="85" t="s">
        <v>129</v>
      </c>
      <c r="I20" s="85">
        <v>980</v>
      </c>
      <c r="J20" s="89">
        <v>4820</v>
      </c>
      <c r="K20" s="89">
        <v>2514</v>
      </c>
      <c r="L20" s="88">
        <v>44166</v>
      </c>
      <c r="M20" s="88" t="s">
        <v>136</v>
      </c>
      <c r="N20" s="89">
        <v>4070</v>
      </c>
      <c r="O20" s="85" t="s">
        <v>74</v>
      </c>
      <c r="P20" s="85" t="s">
        <v>74</v>
      </c>
      <c r="Q20" s="90">
        <v>733</v>
      </c>
      <c r="R20" s="83" t="s">
        <v>5</v>
      </c>
      <c r="S20" s="83" t="s">
        <v>5</v>
      </c>
      <c r="T20" s="84"/>
    </row>
    <row r="21" spans="1:20" s="82" customFormat="1" ht="39" customHeight="1">
      <c r="A21" s="85">
        <v>17</v>
      </c>
      <c r="B21" s="85">
        <v>9179583</v>
      </c>
      <c r="C21" s="85">
        <v>301</v>
      </c>
      <c r="D21" s="86" t="s">
        <v>81</v>
      </c>
      <c r="E21" s="85" t="s">
        <v>73</v>
      </c>
      <c r="F21" s="87" t="s">
        <v>96</v>
      </c>
      <c r="G21" s="88">
        <v>41561</v>
      </c>
      <c r="H21" s="85" t="s">
        <v>129</v>
      </c>
      <c r="I21" s="85">
        <v>980</v>
      </c>
      <c r="J21" s="89">
        <v>14994.7</v>
      </c>
      <c r="K21" s="89">
        <v>8423</v>
      </c>
      <c r="L21" s="88">
        <v>44166</v>
      </c>
      <c r="M21" s="88" t="s">
        <v>136</v>
      </c>
      <c r="N21" s="89">
        <v>13635.25</v>
      </c>
      <c r="O21" s="85" t="s">
        <v>74</v>
      </c>
      <c r="P21" s="85" t="s">
        <v>74</v>
      </c>
      <c r="Q21" s="90">
        <v>733</v>
      </c>
      <c r="R21" s="83" t="s">
        <v>5</v>
      </c>
      <c r="S21" s="83" t="s">
        <v>5</v>
      </c>
      <c r="T21" s="84"/>
    </row>
    <row r="22" spans="1:20" s="82" customFormat="1" ht="39" customHeight="1">
      <c r="A22" s="85">
        <v>18</v>
      </c>
      <c r="B22" s="85">
        <v>9179582</v>
      </c>
      <c r="C22" s="85">
        <v>311</v>
      </c>
      <c r="D22" s="86" t="s">
        <v>81</v>
      </c>
      <c r="E22" s="85" t="s">
        <v>73</v>
      </c>
      <c r="F22" s="87" t="s">
        <v>97</v>
      </c>
      <c r="G22" s="88">
        <v>42736</v>
      </c>
      <c r="H22" s="85" t="s">
        <v>128</v>
      </c>
      <c r="I22" s="85">
        <v>980</v>
      </c>
      <c r="J22" s="89">
        <v>43305.5</v>
      </c>
      <c r="K22" s="89">
        <v>26351</v>
      </c>
      <c r="L22" s="88">
        <v>44166</v>
      </c>
      <c r="M22" s="88" t="s">
        <v>136</v>
      </c>
      <c r="N22" s="89">
        <v>43305.5</v>
      </c>
      <c r="O22" s="85" t="s">
        <v>74</v>
      </c>
      <c r="P22" s="85" t="s">
        <v>74</v>
      </c>
      <c r="Q22" s="90">
        <v>705</v>
      </c>
      <c r="R22" s="83" t="s">
        <v>5</v>
      </c>
      <c r="S22" s="83" t="s">
        <v>5</v>
      </c>
      <c r="T22" s="84"/>
    </row>
    <row r="23" spans="1:20" s="82" customFormat="1" ht="39" customHeight="1">
      <c r="A23" s="85">
        <v>19</v>
      </c>
      <c r="B23" s="85">
        <v>9179580</v>
      </c>
      <c r="C23" s="85">
        <v>301</v>
      </c>
      <c r="D23" s="86" t="s">
        <v>81</v>
      </c>
      <c r="E23" s="85" t="s">
        <v>73</v>
      </c>
      <c r="F23" s="87" t="s">
        <v>98</v>
      </c>
      <c r="G23" s="88">
        <v>41561</v>
      </c>
      <c r="H23" s="85" t="s">
        <v>129</v>
      </c>
      <c r="I23" s="85">
        <v>980</v>
      </c>
      <c r="J23" s="89">
        <v>2840</v>
      </c>
      <c r="K23" s="89">
        <v>1481</v>
      </c>
      <c r="L23" s="88">
        <v>44166</v>
      </c>
      <c r="M23" s="88" t="s">
        <v>136</v>
      </c>
      <c r="N23" s="89">
        <v>2390</v>
      </c>
      <c r="O23" s="85" t="s">
        <v>74</v>
      </c>
      <c r="P23" s="85" t="s">
        <v>74</v>
      </c>
      <c r="Q23" s="90">
        <v>733</v>
      </c>
      <c r="R23" s="83" t="s">
        <v>5</v>
      </c>
      <c r="S23" s="83" t="s">
        <v>5</v>
      </c>
      <c r="T23" s="84"/>
    </row>
    <row r="24" spans="1:20" s="82" customFormat="1" ht="39" customHeight="1">
      <c r="A24" s="85">
        <v>20</v>
      </c>
      <c r="B24" s="85">
        <v>9179581</v>
      </c>
      <c r="C24" s="85">
        <v>311</v>
      </c>
      <c r="D24" s="86" t="s">
        <v>81</v>
      </c>
      <c r="E24" s="85" t="s">
        <v>73</v>
      </c>
      <c r="F24" s="87" t="s">
        <v>97</v>
      </c>
      <c r="G24" s="88">
        <v>42736</v>
      </c>
      <c r="H24" s="85" t="s">
        <v>127</v>
      </c>
      <c r="I24" s="85">
        <v>980</v>
      </c>
      <c r="J24" s="89">
        <v>3097.21</v>
      </c>
      <c r="K24" s="89">
        <v>1885</v>
      </c>
      <c r="L24" s="88">
        <v>44166</v>
      </c>
      <c r="M24" s="88" t="s">
        <v>136</v>
      </c>
      <c r="N24" s="89">
        <v>3097.21</v>
      </c>
      <c r="O24" s="85" t="s">
        <v>74</v>
      </c>
      <c r="P24" s="85" t="s">
        <v>74</v>
      </c>
      <c r="Q24" s="90">
        <v>705</v>
      </c>
      <c r="R24" s="83" t="s">
        <v>5</v>
      </c>
      <c r="S24" s="83" t="s">
        <v>5</v>
      </c>
      <c r="T24" s="84"/>
    </row>
    <row r="25" spans="1:20" s="82" customFormat="1" ht="39" customHeight="1">
      <c r="A25" s="85">
        <v>21</v>
      </c>
      <c r="B25" s="85">
        <v>9179554</v>
      </c>
      <c r="C25" s="85">
        <v>301</v>
      </c>
      <c r="D25" s="86" t="s">
        <v>81</v>
      </c>
      <c r="E25" s="85" t="s">
        <v>73</v>
      </c>
      <c r="F25" s="87" t="s">
        <v>99</v>
      </c>
      <c r="G25" s="88">
        <v>41561</v>
      </c>
      <c r="H25" s="85" t="s">
        <v>129</v>
      </c>
      <c r="I25" s="85">
        <v>980</v>
      </c>
      <c r="J25" s="89">
        <v>9223.9</v>
      </c>
      <c r="K25" s="89">
        <v>5174</v>
      </c>
      <c r="L25" s="88">
        <v>44166</v>
      </c>
      <c r="M25" s="88" t="s">
        <v>136</v>
      </c>
      <c r="N25" s="89">
        <v>8267.5</v>
      </c>
      <c r="O25" s="85" t="s">
        <v>74</v>
      </c>
      <c r="P25" s="85" t="s">
        <v>74</v>
      </c>
      <c r="Q25" s="90">
        <v>733</v>
      </c>
      <c r="R25" s="83" t="s">
        <v>5</v>
      </c>
      <c r="S25" s="83" t="s">
        <v>5</v>
      </c>
      <c r="T25" s="84"/>
    </row>
    <row r="26" spans="1:20" s="82" customFormat="1" ht="39" customHeight="1">
      <c r="A26" s="85">
        <v>22</v>
      </c>
      <c r="B26" s="85">
        <v>9179578</v>
      </c>
      <c r="C26" s="85">
        <v>301</v>
      </c>
      <c r="D26" s="86" t="s">
        <v>81</v>
      </c>
      <c r="E26" s="85" t="s">
        <v>73</v>
      </c>
      <c r="F26" s="87" t="s">
        <v>100</v>
      </c>
      <c r="G26" s="88">
        <v>41561</v>
      </c>
      <c r="H26" s="85" t="s">
        <v>129</v>
      </c>
      <c r="I26" s="85">
        <v>980</v>
      </c>
      <c r="J26" s="89">
        <v>54760.91</v>
      </c>
      <c r="K26" s="89">
        <v>31782</v>
      </c>
      <c r="L26" s="88">
        <v>44166</v>
      </c>
      <c r="M26" s="88" t="s">
        <v>136</v>
      </c>
      <c r="N26" s="89">
        <v>50914.1</v>
      </c>
      <c r="O26" s="85" t="s">
        <v>74</v>
      </c>
      <c r="P26" s="85" t="s">
        <v>74</v>
      </c>
      <c r="Q26" s="90">
        <v>733</v>
      </c>
      <c r="R26" s="83" t="s">
        <v>5</v>
      </c>
      <c r="S26" s="83" t="s">
        <v>5</v>
      </c>
      <c r="T26" s="84"/>
    </row>
    <row r="27" spans="1:20" s="82" customFormat="1" ht="39" customHeight="1">
      <c r="A27" s="85">
        <v>23</v>
      </c>
      <c r="B27" s="85">
        <v>9179601</v>
      </c>
      <c r="C27" s="85">
        <v>301</v>
      </c>
      <c r="D27" s="86" t="s">
        <v>81</v>
      </c>
      <c r="E27" s="85" t="s">
        <v>73</v>
      </c>
      <c r="F27" s="87" t="s">
        <v>101</v>
      </c>
      <c r="G27" s="88">
        <v>41824</v>
      </c>
      <c r="H27" s="85" t="s">
        <v>129</v>
      </c>
      <c r="I27" s="85">
        <v>980</v>
      </c>
      <c r="J27" s="89">
        <v>2870</v>
      </c>
      <c r="K27" s="89">
        <v>1629</v>
      </c>
      <c r="L27" s="88">
        <v>44166</v>
      </c>
      <c r="M27" s="88" t="s">
        <v>136</v>
      </c>
      <c r="N27" s="89">
        <v>2420</v>
      </c>
      <c r="O27" s="85" t="s">
        <v>74</v>
      </c>
      <c r="P27" s="85" t="s">
        <v>74</v>
      </c>
      <c r="Q27" s="90">
        <v>702</v>
      </c>
      <c r="R27" s="83" t="s">
        <v>5</v>
      </c>
      <c r="S27" s="83" t="s">
        <v>5</v>
      </c>
      <c r="T27" s="84"/>
    </row>
    <row r="28" spans="1:20" s="82" customFormat="1" ht="39" customHeight="1">
      <c r="A28" s="85">
        <v>24</v>
      </c>
      <c r="B28" s="85">
        <v>9179584</v>
      </c>
      <c r="C28" s="85">
        <v>301</v>
      </c>
      <c r="D28" s="86" t="s">
        <v>81</v>
      </c>
      <c r="E28" s="85" t="s">
        <v>73</v>
      </c>
      <c r="F28" s="87" t="s">
        <v>102</v>
      </c>
      <c r="G28" s="88">
        <v>41561</v>
      </c>
      <c r="H28" s="85" t="s">
        <v>129</v>
      </c>
      <c r="I28" s="85">
        <v>980</v>
      </c>
      <c r="J28" s="89">
        <v>9216.88</v>
      </c>
      <c r="K28" s="89">
        <v>5192</v>
      </c>
      <c r="L28" s="88">
        <v>44166</v>
      </c>
      <c r="M28" s="88" t="s">
        <v>136</v>
      </c>
      <c r="N28" s="89">
        <v>8376.5</v>
      </c>
      <c r="O28" s="85" t="s">
        <v>74</v>
      </c>
      <c r="P28" s="85" t="s">
        <v>74</v>
      </c>
      <c r="Q28" s="90">
        <v>733</v>
      </c>
      <c r="R28" s="83" t="s">
        <v>5</v>
      </c>
      <c r="S28" s="83" t="s">
        <v>5</v>
      </c>
      <c r="T28" s="84"/>
    </row>
    <row r="29" spans="1:20" s="82" customFormat="1" ht="39" customHeight="1">
      <c r="A29" s="85">
        <v>25</v>
      </c>
      <c r="B29" s="85">
        <v>9179603</v>
      </c>
      <c r="C29" s="85">
        <v>301</v>
      </c>
      <c r="D29" s="86" t="s">
        <v>81</v>
      </c>
      <c r="E29" s="85" t="s">
        <v>73</v>
      </c>
      <c r="F29" s="87" t="s">
        <v>103</v>
      </c>
      <c r="G29" s="88">
        <v>41915</v>
      </c>
      <c r="H29" s="85" t="s">
        <v>129</v>
      </c>
      <c r="I29" s="85">
        <v>980</v>
      </c>
      <c r="J29" s="89">
        <v>3790</v>
      </c>
      <c r="K29" s="89">
        <v>2212</v>
      </c>
      <c r="L29" s="88">
        <v>44166</v>
      </c>
      <c r="M29" s="88" t="s">
        <v>136</v>
      </c>
      <c r="N29" s="89">
        <v>3240</v>
      </c>
      <c r="O29" s="85" t="s">
        <v>74</v>
      </c>
      <c r="P29" s="85" t="s">
        <v>74</v>
      </c>
      <c r="Q29" s="90">
        <v>702</v>
      </c>
      <c r="R29" s="83" t="s">
        <v>5</v>
      </c>
      <c r="S29" s="83" t="s">
        <v>5</v>
      </c>
      <c r="T29" s="84"/>
    </row>
    <row r="30" spans="1:20" s="82" customFormat="1" ht="39" customHeight="1">
      <c r="A30" s="85">
        <v>26</v>
      </c>
      <c r="B30" s="85">
        <v>9179609</v>
      </c>
      <c r="C30" s="85">
        <v>301</v>
      </c>
      <c r="D30" s="86" t="s">
        <v>81</v>
      </c>
      <c r="E30" s="85" t="s">
        <v>73</v>
      </c>
      <c r="F30" s="87" t="s">
        <v>104</v>
      </c>
      <c r="G30" s="88">
        <v>42458</v>
      </c>
      <c r="H30" s="85" t="s">
        <v>129</v>
      </c>
      <c r="I30" s="85">
        <v>980</v>
      </c>
      <c r="J30" s="89">
        <v>4835.81</v>
      </c>
      <c r="K30" s="89">
        <v>2976</v>
      </c>
      <c r="L30" s="88">
        <v>44166</v>
      </c>
      <c r="M30" s="88" t="s">
        <v>136</v>
      </c>
      <c r="N30" s="89">
        <v>4280</v>
      </c>
      <c r="O30" s="85" t="s">
        <v>74</v>
      </c>
      <c r="P30" s="85" t="s">
        <v>74</v>
      </c>
      <c r="Q30" s="90">
        <v>702</v>
      </c>
      <c r="R30" s="83" t="s">
        <v>5</v>
      </c>
      <c r="S30" s="83" t="s">
        <v>5</v>
      </c>
      <c r="T30" s="84"/>
    </row>
    <row r="31" spans="1:20" s="82" customFormat="1" ht="39" customHeight="1">
      <c r="A31" s="85">
        <v>27</v>
      </c>
      <c r="B31" s="85">
        <v>9179608</v>
      </c>
      <c r="C31" s="85">
        <v>311</v>
      </c>
      <c r="D31" s="86" t="s">
        <v>81</v>
      </c>
      <c r="E31" s="85" t="s">
        <v>73</v>
      </c>
      <c r="F31" s="87" t="s">
        <v>97</v>
      </c>
      <c r="G31" s="88">
        <v>43709</v>
      </c>
      <c r="H31" s="85" t="s">
        <v>128</v>
      </c>
      <c r="I31" s="85">
        <v>980</v>
      </c>
      <c r="J31" s="89">
        <v>1750</v>
      </c>
      <c r="K31" s="89">
        <v>1065</v>
      </c>
      <c r="L31" s="88">
        <v>44166</v>
      </c>
      <c r="M31" s="88" t="s">
        <v>136</v>
      </c>
      <c r="N31" s="89">
        <v>1750</v>
      </c>
      <c r="O31" s="85" t="s">
        <v>74</v>
      </c>
      <c r="P31" s="85" t="s">
        <v>74</v>
      </c>
      <c r="Q31" s="90">
        <v>705</v>
      </c>
      <c r="R31" s="83" t="s">
        <v>5</v>
      </c>
      <c r="S31" s="83" t="s">
        <v>5</v>
      </c>
      <c r="T31" s="84"/>
    </row>
    <row r="32" spans="1:20" s="82" customFormat="1" ht="39" customHeight="1">
      <c r="A32" s="85">
        <v>28</v>
      </c>
      <c r="B32" s="85">
        <v>9179555</v>
      </c>
      <c r="C32" s="85">
        <v>301</v>
      </c>
      <c r="D32" s="86" t="s">
        <v>81</v>
      </c>
      <c r="E32" s="85" t="s">
        <v>73</v>
      </c>
      <c r="F32" s="87" t="s">
        <v>105</v>
      </c>
      <c r="G32" s="88">
        <v>41561</v>
      </c>
      <c r="H32" s="85" t="s">
        <v>129</v>
      </c>
      <c r="I32" s="85">
        <v>980</v>
      </c>
      <c r="J32" s="89">
        <v>38086.31</v>
      </c>
      <c r="K32" s="89">
        <v>24016</v>
      </c>
      <c r="L32" s="88">
        <v>44166</v>
      </c>
      <c r="M32" s="88" t="s">
        <v>136</v>
      </c>
      <c r="N32" s="89">
        <v>34544.24</v>
      </c>
      <c r="O32" s="85" t="s">
        <v>74</v>
      </c>
      <c r="P32" s="85" t="s">
        <v>74</v>
      </c>
      <c r="Q32" s="90">
        <v>702</v>
      </c>
      <c r="R32" s="83" t="s">
        <v>5</v>
      </c>
      <c r="S32" s="83" t="s">
        <v>5</v>
      </c>
      <c r="T32" s="84"/>
    </row>
    <row r="33" spans="1:20" s="82" customFormat="1" ht="39" customHeight="1">
      <c r="A33" s="85">
        <v>29</v>
      </c>
      <c r="B33" s="85">
        <v>9179561</v>
      </c>
      <c r="C33" s="85">
        <v>301</v>
      </c>
      <c r="D33" s="86" t="s">
        <v>81</v>
      </c>
      <c r="E33" s="85" t="s">
        <v>73</v>
      </c>
      <c r="F33" s="87" t="s">
        <v>106</v>
      </c>
      <c r="G33" s="88">
        <v>41561</v>
      </c>
      <c r="H33" s="85" t="s">
        <v>129</v>
      </c>
      <c r="I33" s="85">
        <v>980</v>
      </c>
      <c r="J33" s="89">
        <v>2733.25</v>
      </c>
      <c r="K33" s="89">
        <v>1484</v>
      </c>
      <c r="L33" s="88">
        <v>44166</v>
      </c>
      <c r="M33" s="88" t="s">
        <v>136</v>
      </c>
      <c r="N33" s="89">
        <v>2383.25</v>
      </c>
      <c r="O33" s="85" t="s">
        <v>74</v>
      </c>
      <c r="P33" s="85" t="s">
        <v>74</v>
      </c>
      <c r="Q33" s="90">
        <v>733</v>
      </c>
      <c r="R33" s="83" t="s">
        <v>5</v>
      </c>
      <c r="S33" s="83" t="s">
        <v>5</v>
      </c>
      <c r="T33" s="84"/>
    </row>
    <row r="34" spans="1:20" s="82" customFormat="1" ht="39" customHeight="1">
      <c r="A34" s="85">
        <v>30</v>
      </c>
      <c r="B34" s="85">
        <v>9179586</v>
      </c>
      <c r="C34" s="85">
        <v>301</v>
      </c>
      <c r="D34" s="86" t="s">
        <v>81</v>
      </c>
      <c r="E34" s="85" t="s">
        <v>73</v>
      </c>
      <c r="F34" s="87" t="s">
        <v>107</v>
      </c>
      <c r="G34" s="88">
        <v>42852</v>
      </c>
      <c r="H34" s="85" t="s">
        <v>129</v>
      </c>
      <c r="I34" s="85">
        <v>980</v>
      </c>
      <c r="J34" s="89">
        <v>14513.76</v>
      </c>
      <c r="K34" s="89">
        <v>9120</v>
      </c>
      <c r="L34" s="88">
        <v>44166</v>
      </c>
      <c r="M34" s="88" t="s">
        <v>136</v>
      </c>
      <c r="N34" s="89">
        <v>13115.8</v>
      </c>
      <c r="O34" s="85" t="s">
        <v>74</v>
      </c>
      <c r="P34" s="85" t="s">
        <v>74</v>
      </c>
      <c r="Q34" s="90">
        <v>702</v>
      </c>
      <c r="R34" s="83" t="s">
        <v>5</v>
      </c>
      <c r="S34" s="83" t="s">
        <v>5</v>
      </c>
      <c r="T34" s="84"/>
    </row>
    <row r="35" spans="1:20" s="82" customFormat="1" ht="39" customHeight="1">
      <c r="A35" s="85">
        <v>31</v>
      </c>
      <c r="B35" s="85">
        <v>9179562</v>
      </c>
      <c r="C35" s="85">
        <v>301</v>
      </c>
      <c r="D35" s="86" t="s">
        <v>81</v>
      </c>
      <c r="E35" s="85" t="s">
        <v>73</v>
      </c>
      <c r="F35" s="87" t="s">
        <v>108</v>
      </c>
      <c r="G35" s="88">
        <v>41561</v>
      </c>
      <c r="H35" s="85" t="s">
        <v>129</v>
      </c>
      <c r="I35" s="85">
        <v>980</v>
      </c>
      <c r="J35" s="89">
        <v>7560.83</v>
      </c>
      <c r="K35" s="89">
        <v>4725</v>
      </c>
      <c r="L35" s="88">
        <v>44166</v>
      </c>
      <c r="M35" s="88" t="s">
        <v>136</v>
      </c>
      <c r="N35" s="89">
        <v>6847.8</v>
      </c>
      <c r="O35" s="85" t="s">
        <v>74</v>
      </c>
      <c r="P35" s="85" t="s">
        <v>74</v>
      </c>
      <c r="Q35" s="90">
        <v>702</v>
      </c>
      <c r="R35" s="83" t="s">
        <v>5</v>
      </c>
      <c r="S35" s="83" t="s">
        <v>5</v>
      </c>
      <c r="T35" s="84"/>
    </row>
    <row r="36" spans="1:20" s="82" customFormat="1" ht="39" customHeight="1">
      <c r="A36" s="85">
        <v>32</v>
      </c>
      <c r="B36" s="85">
        <v>9179573</v>
      </c>
      <c r="C36" s="85">
        <v>301</v>
      </c>
      <c r="D36" s="86" t="s">
        <v>81</v>
      </c>
      <c r="E36" s="85" t="s">
        <v>73</v>
      </c>
      <c r="F36" s="87" t="s">
        <v>109</v>
      </c>
      <c r="G36" s="88">
        <v>41561</v>
      </c>
      <c r="H36" s="85" t="s">
        <v>129</v>
      </c>
      <c r="I36" s="85">
        <v>980</v>
      </c>
      <c r="J36" s="89">
        <v>7894.41</v>
      </c>
      <c r="K36" s="89">
        <v>4364</v>
      </c>
      <c r="L36" s="88">
        <v>44166</v>
      </c>
      <c r="M36" s="88" t="s">
        <v>136</v>
      </c>
      <c r="N36" s="89">
        <v>7092.75</v>
      </c>
      <c r="O36" s="85" t="s">
        <v>74</v>
      </c>
      <c r="P36" s="85" t="s">
        <v>74</v>
      </c>
      <c r="Q36" s="90">
        <v>733</v>
      </c>
      <c r="R36" s="83" t="s">
        <v>5</v>
      </c>
      <c r="S36" s="83" t="s">
        <v>5</v>
      </c>
      <c r="T36" s="84"/>
    </row>
    <row r="37" spans="1:20" s="82" customFormat="1" ht="39" customHeight="1">
      <c r="A37" s="85">
        <v>33</v>
      </c>
      <c r="B37" s="85">
        <v>9179567</v>
      </c>
      <c r="C37" s="85">
        <v>301</v>
      </c>
      <c r="D37" s="86" t="s">
        <v>81</v>
      </c>
      <c r="E37" s="85" t="s">
        <v>73</v>
      </c>
      <c r="F37" s="87" t="s">
        <v>110</v>
      </c>
      <c r="G37" s="88">
        <v>41568</v>
      </c>
      <c r="H37" s="85" t="s">
        <v>129</v>
      </c>
      <c r="I37" s="85">
        <v>980</v>
      </c>
      <c r="J37" s="89">
        <v>16514.58</v>
      </c>
      <c r="K37" s="89">
        <v>9411</v>
      </c>
      <c r="L37" s="88">
        <v>44166</v>
      </c>
      <c r="M37" s="88" t="s">
        <v>136</v>
      </c>
      <c r="N37" s="89">
        <v>15135.900000000001</v>
      </c>
      <c r="O37" s="85" t="s">
        <v>74</v>
      </c>
      <c r="P37" s="85" t="s">
        <v>74</v>
      </c>
      <c r="Q37" s="90">
        <v>733</v>
      </c>
      <c r="R37" s="83" t="s">
        <v>5</v>
      </c>
      <c r="S37" s="83" t="s">
        <v>5</v>
      </c>
      <c r="T37" s="84"/>
    </row>
    <row r="38" spans="1:20" s="82" customFormat="1" ht="39" customHeight="1">
      <c r="A38" s="85">
        <v>34</v>
      </c>
      <c r="B38" s="85">
        <v>9179565</v>
      </c>
      <c r="C38" s="85">
        <v>301</v>
      </c>
      <c r="D38" s="86" t="s">
        <v>81</v>
      </c>
      <c r="E38" s="85" t="s">
        <v>73</v>
      </c>
      <c r="F38" s="87" t="s">
        <v>111</v>
      </c>
      <c r="G38" s="88">
        <v>41568</v>
      </c>
      <c r="H38" s="85" t="s">
        <v>129</v>
      </c>
      <c r="I38" s="85">
        <v>980</v>
      </c>
      <c r="J38" s="89">
        <v>13507.39</v>
      </c>
      <c r="K38" s="89">
        <v>7443</v>
      </c>
      <c r="L38" s="88">
        <v>44166</v>
      </c>
      <c r="M38" s="88" t="s">
        <v>136</v>
      </c>
      <c r="N38" s="89">
        <v>11992.5</v>
      </c>
      <c r="O38" s="85" t="s">
        <v>74</v>
      </c>
      <c r="P38" s="85" t="s">
        <v>74</v>
      </c>
      <c r="Q38" s="90">
        <v>733</v>
      </c>
      <c r="R38" s="83" t="s">
        <v>5</v>
      </c>
      <c r="S38" s="83" t="s">
        <v>5</v>
      </c>
      <c r="T38" s="84"/>
    </row>
    <row r="39" spans="1:20" s="82" customFormat="1" ht="39" customHeight="1">
      <c r="A39" s="85">
        <v>35</v>
      </c>
      <c r="B39" s="85">
        <v>9179563</v>
      </c>
      <c r="C39" s="85">
        <v>301</v>
      </c>
      <c r="D39" s="86" t="s">
        <v>81</v>
      </c>
      <c r="E39" s="85" t="s">
        <v>73</v>
      </c>
      <c r="F39" s="87" t="s">
        <v>112</v>
      </c>
      <c r="G39" s="88">
        <v>41568</v>
      </c>
      <c r="H39" s="85" t="s">
        <v>129</v>
      </c>
      <c r="I39" s="85">
        <v>980</v>
      </c>
      <c r="J39" s="89">
        <v>11189.3</v>
      </c>
      <c r="K39" s="89">
        <v>6306</v>
      </c>
      <c r="L39" s="88">
        <v>44166</v>
      </c>
      <c r="M39" s="88" t="s">
        <v>136</v>
      </c>
      <c r="N39" s="89">
        <v>10312.15</v>
      </c>
      <c r="O39" s="85" t="s">
        <v>74</v>
      </c>
      <c r="P39" s="85" t="s">
        <v>74</v>
      </c>
      <c r="Q39" s="90">
        <v>733</v>
      </c>
      <c r="R39" s="83" t="s">
        <v>5</v>
      </c>
      <c r="S39" s="83" t="s">
        <v>5</v>
      </c>
      <c r="T39" s="84"/>
    </row>
    <row r="40" spans="1:20" s="82" customFormat="1" ht="39" customHeight="1">
      <c r="A40" s="85">
        <v>36</v>
      </c>
      <c r="B40" s="85">
        <v>9179566</v>
      </c>
      <c r="C40" s="85">
        <v>301</v>
      </c>
      <c r="D40" s="86" t="s">
        <v>81</v>
      </c>
      <c r="E40" s="85" t="s">
        <v>73</v>
      </c>
      <c r="F40" s="87" t="s">
        <v>113</v>
      </c>
      <c r="G40" s="88">
        <v>41568</v>
      </c>
      <c r="H40" s="85" t="s">
        <v>129</v>
      </c>
      <c r="I40" s="85">
        <v>980</v>
      </c>
      <c r="J40" s="89">
        <v>14962.47</v>
      </c>
      <c r="K40" s="89">
        <v>8447</v>
      </c>
      <c r="L40" s="88">
        <v>44166</v>
      </c>
      <c r="M40" s="88" t="s">
        <v>136</v>
      </c>
      <c r="N40" s="89">
        <v>13639.35</v>
      </c>
      <c r="O40" s="85" t="s">
        <v>74</v>
      </c>
      <c r="P40" s="85" t="s">
        <v>74</v>
      </c>
      <c r="Q40" s="90">
        <v>733</v>
      </c>
      <c r="R40" s="83" t="s">
        <v>5</v>
      </c>
      <c r="S40" s="83" t="s">
        <v>5</v>
      </c>
      <c r="T40" s="84"/>
    </row>
    <row r="41" spans="1:20" s="82" customFormat="1" ht="39" customHeight="1">
      <c r="A41" s="85">
        <v>37</v>
      </c>
      <c r="B41" s="85">
        <v>9179564</v>
      </c>
      <c r="C41" s="85">
        <v>301</v>
      </c>
      <c r="D41" s="86" t="s">
        <v>81</v>
      </c>
      <c r="E41" s="85" t="s">
        <v>73</v>
      </c>
      <c r="F41" s="87" t="s">
        <v>114</v>
      </c>
      <c r="G41" s="88">
        <v>41568</v>
      </c>
      <c r="H41" s="85" t="s">
        <v>129</v>
      </c>
      <c r="I41" s="85">
        <v>980</v>
      </c>
      <c r="J41" s="89">
        <v>11544.03</v>
      </c>
      <c r="K41" s="89">
        <v>6522</v>
      </c>
      <c r="L41" s="88">
        <v>44166</v>
      </c>
      <c r="M41" s="88" t="s">
        <v>136</v>
      </c>
      <c r="N41" s="89">
        <v>10542.5</v>
      </c>
      <c r="O41" s="85" t="s">
        <v>74</v>
      </c>
      <c r="P41" s="85" t="s">
        <v>74</v>
      </c>
      <c r="Q41" s="90">
        <v>733</v>
      </c>
      <c r="R41" s="83" t="s">
        <v>5</v>
      </c>
      <c r="S41" s="83" t="s">
        <v>5</v>
      </c>
      <c r="T41" s="84"/>
    </row>
    <row r="42" spans="1:20" s="82" customFormat="1" ht="39" customHeight="1">
      <c r="A42" s="85">
        <v>38</v>
      </c>
      <c r="B42" s="85">
        <v>9179552</v>
      </c>
      <c r="C42" s="85">
        <v>301</v>
      </c>
      <c r="D42" s="86" t="s">
        <v>81</v>
      </c>
      <c r="E42" s="85" t="s">
        <v>73</v>
      </c>
      <c r="F42" s="87" t="s">
        <v>115</v>
      </c>
      <c r="G42" s="88">
        <v>41561</v>
      </c>
      <c r="H42" s="85" t="s">
        <v>129</v>
      </c>
      <c r="I42" s="85">
        <v>980</v>
      </c>
      <c r="J42" s="89">
        <v>3848.6</v>
      </c>
      <c r="K42" s="89">
        <v>2224</v>
      </c>
      <c r="L42" s="88">
        <v>44166</v>
      </c>
      <c r="M42" s="88" t="s">
        <v>136</v>
      </c>
      <c r="N42" s="89">
        <v>3198.6</v>
      </c>
      <c r="O42" s="85" t="s">
        <v>74</v>
      </c>
      <c r="P42" s="85" t="s">
        <v>74</v>
      </c>
      <c r="Q42" s="90">
        <v>702</v>
      </c>
      <c r="R42" s="83" t="s">
        <v>5</v>
      </c>
      <c r="S42" s="83" t="s">
        <v>5</v>
      </c>
      <c r="T42" s="84"/>
    </row>
    <row r="43" spans="1:20" s="82" customFormat="1" ht="39" customHeight="1">
      <c r="A43" s="85">
        <v>39</v>
      </c>
      <c r="B43" s="85">
        <v>9179559</v>
      </c>
      <c r="C43" s="85">
        <v>301</v>
      </c>
      <c r="D43" s="86" t="s">
        <v>81</v>
      </c>
      <c r="E43" s="85" t="s">
        <v>73</v>
      </c>
      <c r="F43" s="87" t="s">
        <v>116</v>
      </c>
      <c r="G43" s="88">
        <v>41561</v>
      </c>
      <c r="H43" s="85" t="s">
        <v>129</v>
      </c>
      <c r="I43" s="85">
        <v>980</v>
      </c>
      <c r="J43" s="89">
        <v>16134.91</v>
      </c>
      <c r="K43" s="89">
        <v>7800</v>
      </c>
      <c r="L43" s="88">
        <v>44166</v>
      </c>
      <c r="M43" s="88" t="s">
        <v>136</v>
      </c>
      <c r="N43" s="89">
        <v>15162.96</v>
      </c>
      <c r="O43" s="85" t="s">
        <v>74</v>
      </c>
      <c r="P43" s="85" t="s">
        <v>74</v>
      </c>
      <c r="Q43" s="90">
        <v>825</v>
      </c>
      <c r="R43" s="83" t="s">
        <v>5</v>
      </c>
      <c r="S43" s="83" t="s">
        <v>5</v>
      </c>
      <c r="T43" s="84"/>
    </row>
    <row r="44" spans="1:20" s="82" customFormat="1" ht="39" customHeight="1">
      <c r="A44" s="85">
        <v>40</v>
      </c>
      <c r="B44" s="85">
        <v>9179589</v>
      </c>
      <c r="C44" s="85">
        <v>301</v>
      </c>
      <c r="D44" s="86" t="s">
        <v>81</v>
      </c>
      <c r="E44" s="85" t="s">
        <v>73</v>
      </c>
      <c r="F44" s="87" t="s">
        <v>117</v>
      </c>
      <c r="G44" s="88">
        <v>41561</v>
      </c>
      <c r="H44" s="85" t="s">
        <v>129</v>
      </c>
      <c r="I44" s="85">
        <v>980</v>
      </c>
      <c r="J44" s="89">
        <v>5491.5</v>
      </c>
      <c r="K44" s="89">
        <v>2899</v>
      </c>
      <c r="L44" s="88">
        <v>44166</v>
      </c>
      <c r="M44" s="88" t="s">
        <v>136</v>
      </c>
      <c r="N44" s="89">
        <v>4841.5</v>
      </c>
      <c r="O44" s="85" t="s">
        <v>74</v>
      </c>
      <c r="P44" s="85" t="s">
        <v>74</v>
      </c>
      <c r="Q44" s="90">
        <v>733</v>
      </c>
      <c r="R44" s="83" t="s">
        <v>5</v>
      </c>
      <c r="S44" s="83" t="s">
        <v>5</v>
      </c>
      <c r="T44" s="84"/>
    </row>
    <row r="45" spans="1:20" s="82" customFormat="1" ht="39" customHeight="1">
      <c r="A45" s="85">
        <v>41</v>
      </c>
      <c r="B45" s="85">
        <v>9179558</v>
      </c>
      <c r="C45" s="85">
        <v>301</v>
      </c>
      <c r="D45" s="86" t="s">
        <v>81</v>
      </c>
      <c r="E45" s="85" t="s">
        <v>73</v>
      </c>
      <c r="F45" s="87" t="s">
        <v>118</v>
      </c>
      <c r="G45" s="88">
        <v>41561</v>
      </c>
      <c r="H45" s="85" t="s">
        <v>129</v>
      </c>
      <c r="I45" s="85">
        <v>980</v>
      </c>
      <c r="J45" s="89">
        <v>1820</v>
      </c>
      <c r="K45" s="89">
        <v>1017</v>
      </c>
      <c r="L45" s="88">
        <v>44166</v>
      </c>
      <c r="M45" s="88" t="s">
        <v>136</v>
      </c>
      <c r="N45" s="89">
        <v>1470</v>
      </c>
      <c r="O45" s="85" t="s">
        <v>74</v>
      </c>
      <c r="P45" s="85" t="s">
        <v>74</v>
      </c>
      <c r="Q45" s="90">
        <v>702</v>
      </c>
      <c r="R45" s="83" t="s">
        <v>5</v>
      </c>
      <c r="S45" s="83" t="s">
        <v>5</v>
      </c>
      <c r="T45" s="84"/>
    </row>
    <row r="46" spans="1:20" s="82" customFormat="1" ht="39" customHeight="1">
      <c r="A46" s="85">
        <v>42</v>
      </c>
      <c r="B46" s="85">
        <v>9179613</v>
      </c>
      <c r="C46" s="85">
        <v>311</v>
      </c>
      <c r="D46" s="86" t="s">
        <v>81</v>
      </c>
      <c r="E46" s="85" t="s">
        <v>73</v>
      </c>
      <c r="F46" s="87" t="s">
        <v>97</v>
      </c>
      <c r="G46" s="88">
        <v>42948</v>
      </c>
      <c r="H46" s="85" t="s">
        <v>128</v>
      </c>
      <c r="I46" s="85">
        <v>980</v>
      </c>
      <c r="J46" s="89">
        <v>1750</v>
      </c>
      <c r="K46" s="89">
        <v>1065</v>
      </c>
      <c r="L46" s="88">
        <v>44166</v>
      </c>
      <c r="M46" s="88" t="s">
        <v>136</v>
      </c>
      <c r="N46" s="89">
        <v>1750</v>
      </c>
      <c r="O46" s="85" t="s">
        <v>74</v>
      </c>
      <c r="P46" s="85" t="s">
        <v>74</v>
      </c>
      <c r="Q46" s="90">
        <v>705</v>
      </c>
      <c r="R46" s="83" t="s">
        <v>5</v>
      </c>
      <c r="S46" s="83" t="s">
        <v>5</v>
      </c>
      <c r="T46" s="84"/>
    </row>
    <row r="47" spans="1:20" s="82" customFormat="1" ht="39" customHeight="1">
      <c r="A47" s="85">
        <v>43</v>
      </c>
      <c r="B47" s="85">
        <v>9179614</v>
      </c>
      <c r="C47" s="85">
        <v>301</v>
      </c>
      <c r="D47" s="86" t="s">
        <v>81</v>
      </c>
      <c r="E47" s="85" t="s">
        <v>73</v>
      </c>
      <c r="F47" s="87" t="s">
        <v>119</v>
      </c>
      <c r="G47" s="88">
        <v>43342</v>
      </c>
      <c r="H47" s="85" t="s">
        <v>129</v>
      </c>
      <c r="I47" s="85">
        <v>980</v>
      </c>
      <c r="J47" s="89">
        <v>7914.3</v>
      </c>
      <c r="K47" s="89">
        <v>4483</v>
      </c>
      <c r="L47" s="88">
        <v>44166</v>
      </c>
      <c r="M47" s="88" t="s">
        <v>136</v>
      </c>
      <c r="N47" s="89">
        <v>7185.25</v>
      </c>
      <c r="O47" s="85" t="s">
        <v>74</v>
      </c>
      <c r="P47" s="85" t="s">
        <v>74</v>
      </c>
      <c r="Q47" s="90">
        <v>733</v>
      </c>
      <c r="R47" s="83" t="s">
        <v>5</v>
      </c>
      <c r="S47" s="83" t="s">
        <v>5</v>
      </c>
      <c r="T47" s="84"/>
    </row>
    <row r="48" spans="1:20" s="82" customFormat="1" ht="39" customHeight="1">
      <c r="A48" s="85">
        <v>44</v>
      </c>
      <c r="B48" s="85">
        <v>9179612</v>
      </c>
      <c r="C48" s="85">
        <v>311</v>
      </c>
      <c r="D48" s="86" t="s">
        <v>81</v>
      </c>
      <c r="E48" s="85" t="s">
        <v>73</v>
      </c>
      <c r="F48" s="87" t="s">
        <v>97</v>
      </c>
      <c r="G48" s="88">
        <v>42948</v>
      </c>
      <c r="H48" s="85" t="s">
        <v>127</v>
      </c>
      <c r="I48" s="85">
        <v>980</v>
      </c>
      <c r="J48" s="89">
        <v>125.16</v>
      </c>
      <c r="K48" s="89">
        <v>76</v>
      </c>
      <c r="L48" s="88">
        <v>44166</v>
      </c>
      <c r="M48" s="88" t="s">
        <v>136</v>
      </c>
      <c r="N48" s="89">
        <v>125.16</v>
      </c>
      <c r="O48" s="85" t="s">
        <v>74</v>
      </c>
      <c r="P48" s="85" t="s">
        <v>74</v>
      </c>
      <c r="Q48" s="90">
        <v>705</v>
      </c>
      <c r="R48" s="83" t="s">
        <v>5</v>
      </c>
      <c r="S48" s="83" t="s">
        <v>5</v>
      </c>
      <c r="T48" s="84"/>
    </row>
    <row r="49" spans="1:20" s="82" customFormat="1" ht="39" customHeight="1">
      <c r="A49" s="85">
        <v>45</v>
      </c>
      <c r="B49" s="85">
        <v>9179599</v>
      </c>
      <c r="C49" s="85">
        <v>301</v>
      </c>
      <c r="D49" s="86" t="s">
        <v>81</v>
      </c>
      <c r="E49" s="85" t="s">
        <v>73</v>
      </c>
      <c r="F49" s="87" t="s">
        <v>120</v>
      </c>
      <c r="G49" s="88">
        <v>41561</v>
      </c>
      <c r="H49" s="85" t="s">
        <v>129</v>
      </c>
      <c r="I49" s="85">
        <v>980</v>
      </c>
      <c r="J49" s="89">
        <v>3630</v>
      </c>
      <c r="K49" s="89">
        <v>2066</v>
      </c>
      <c r="L49" s="88">
        <v>44166</v>
      </c>
      <c r="M49" s="88" t="s">
        <v>136</v>
      </c>
      <c r="N49" s="89">
        <v>3080</v>
      </c>
      <c r="O49" s="85" t="s">
        <v>74</v>
      </c>
      <c r="P49" s="85" t="s">
        <v>74</v>
      </c>
      <c r="Q49" s="90">
        <v>702</v>
      </c>
      <c r="R49" s="83" t="s">
        <v>5</v>
      </c>
      <c r="S49" s="83" t="s">
        <v>5</v>
      </c>
      <c r="T49" s="84"/>
    </row>
    <row r="50" spans="1:20" s="82" customFormat="1" ht="39" customHeight="1">
      <c r="A50" s="85">
        <v>46</v>
      </c>
      <c r="B50" s="85">
        <v>9179600</v>
      </c>
      <c r="C50" s="85">
        <v>301</v>
      </c>
      <c r="D50" s="86" t="s">
        <v>81</v>
      </c>
      <c r="E50" s="85" t="s">
        <v>73</v>
      </c>
      <c r="F50" s="87" t="s">
        <v>121</v>
      </c>
      <c r="G50" s="88">
        <v>41561</v>
      </c>
      <c r="H50" s="85" t="s">
        <v>129</v>
      </c>
      <c r="I50" s="85">
        <v>980</v>
      </c>
      <c r="J50" s="89">
        <v>6958.08</v>
      </c>
      <c r="K50" s="89">
        <v>3863</v>
      </c>
      <c r="L50" s="88">
        <v>44166</v>
      </c>
      <c r="M50" s="88" t="s">
        <v>136</v>
      </c>
      <c r="N50" s="89">
        <v>6291.85</v>
      </c>
      <c r="O50" s="85" t="s">
        <v>74</v>
      </c>
      <c r="P50" s="85" t="s">
        <v>74</v>
      </c>
      <c r="Q50" s="90">
        <v>733</v>
      </c>
      <c r="R50" s="83" t="s">
        <v>5</v>
      </c>
      <c r="S50" s="83" t="s">
        <v>5</v>
      </c>
      <c r="T50" s="84"/>
    </row>
    <row r="51" spans="1:20" s="82" customFormat="1" ht="39" customHeight="1">
      <c r="A51" s="85">
        <v>47</v>
      </c>
      <c r="B51" s="85">
        <v>9179575</v>
      </c>
      <c r="C51" s="85">
        <v>301</v>
      </c>
      <c r="D51" s="86" t="s">
        <v>81</v>
      </c>
      <c r="E51" s="85" t="s">
        <v>73</v>
      </c>
      <c r="F51" s="87" t="s">
        <v>122</v>
      </c>
      <c r="G51" s="88">
        <v>41561</v>
      </c>
      <c r="H51" s="85" t="s">
        <v>129</v>
      </c>
      <c r="I51" s="85">
        <v>980</v>
      </c>
      <c r="J51" s="89">
        <v>14319.72</v>
      </c>
      <c r="K51" s="89">
        <v>8122</v>
      </c>
      <c r="L51" s="88">
        <v>44166</v>
      </c>
      <c r="M51" s="88" t="s">
        <v>136</v>
      </c>
      <c r="N51" s="89">
        <v>13207.75</v>
      </c>
      <c r="O51" s="85" t="s">
        <v>74</v>
      </c>
      <c r="P51" s="85" t="s">
        <v>74</v>
      </c>
      <c r="Q51" s="90">
        <v>733</v>
      </c>
      <c r="R51" s="83" t="s">
        <v>5</v>
      </c>
      <c r="S51" s="83" t="s">
        <v>5</v>
      </c>
      <c r="T51" s="84"/>
    </row>
    <row r="52" spans="1:20" s="82" customFormat="1" ht="39" customHeight="1">
      <c r="A52" s="85">
        <v>48</v>
      </c>
      <c r="B52" s="85">
        <v>9179604</v>
      </c>
      <c r="C52" s="85">
        <v>301</v>
      </c>
      <c r="D52" s="86" t="s">
        <v>81</v>
      </c>
      <c r="E52" s="85" t="s">
        <v>73</v>
      </c>
      <c r="F52" s="87" t="s">
        <v>123</v>
      </c>
      <c r="G52" s="88">
        <v>41915</v>
      </c>
      <c r="H52" s="85" t="s">
        <v>129</v>
      </c>
      <c r="I52" s="85">
        <v>980</v>
      </c>
      <c r="J52" s="89">
        <v>3810</v>
      </c>
      <c r="K52" s="89">
        <v>2197</v>
      </c>
      <c r="L52" s="88">
        <v>44166</v>
      </c>
      <c r="M52" s="88" t="s">
        <v>136</v>
      </c>
      <c r="N52" s="89">
        <v>3160</v>
      </c>
      <c r="O52" s="85" t="s">
        <v>74</v>
      </c>
      <c r="P52" s="85" t="s">
        <v>74</v>
      </c>
      <c r="Q52" s="90">
        <v>702</v>
      </c>
      <c r="R52" s="83" t="s">
        <v>5</v>
      </c>
      <c r="S52" s="83" t="s">
        <v>5</v>
      </c>
      <c r="T52" s="84"/>
    </row>
    <row r="53" spans="1:20" s="82" customFormat="1" ht="39" customHeight="1">
      <c r="A53" s="85">
        <v>49</v>
      </c>
      <c r="B53" s="85">
        <v>9179611</v>
      </c>
      <c r="C53" s="85">
        <v>301</v>
      </c>
      <c r="D53" s="86" t="s">
        <v>81</v>
      </c>
      <c r="E53" s="85" t="s">
        <v>73</v>
      </c>
      <c r="F53" s="87" t="s">
        <v>124</v>
      </c>
      <c r="G53" s="88">
        <v>43083</v>
      </c>
      <c r="H53" s="85" t="s">
        <v>129</v>
      </c>
      <c r="I53" s="85">
        <v>980</v>
      </c>
      <c r="J53" s="89">
        <v>4870</v>
      </c>
      <c r="K53" s="89">
        <v>2566</v>
      </c>
      <c r="L53" s="88">
        <v>44166</v>
      </c>
      <c r="M53" s="88" t="s">
        <v>136</v>
      </c>
      <c r="N53" s="89">
        <v>4220</v>
      </c>
      <c r="O53" s="85" t="s">
        <v>74</v>
      </c>
      <c r="P53" s="85" t="s">
        <v>74</v>
      </c>
      <c r="Q53" s="90">
        <v>733</v>
      </c>
      <c r="R53" s="83" t="s">
        <v>5</v>
      </c>
      <c r="S53" s="83" t="s">
        <v>5</v>
      </c>
      <c r="T53" s="84"/>
    </row>
    <row r="54" spans="1:20" s="82" customFormat="1" ht="39" customHeight="1">
      <c r="A54" s="85">
        <v>50</v>
      </c>
      <c r="B54" s="85">
        <v>9179548</v>
      </c>
      <c r="C54" s="85">
        <v>301</v>
      </c>
      <c r="D54" s="86" t="s">
        <v>81</v>
      </c>
      <c r="E54" s="85" t="s">
        <v>73</v>
      </c>
      <c r="F54" s="87" t="s">
        <v>125</v>
      </c>
      <c r="G54" s="88">
        <v>41561</v>
      </c>
      <c r="H54" s="85" t="s">
        <v>129</v>
      </c>
      <c r="I54" s="85">
        <v>980</v>
      </c>
      <c r="J54" s="89">
        <v>11950.25</v>
      </c>
      <c r="K54" s="89">
        <v>7489</v>
      </c>
      <c r="L54" s="88">
        <v>44166</v>
      </c>
      <c r="M54" s="88" t="s">
        <v>136</v>
      </c>
      <c r="N54" s="89">
        <v>10769.12</v>
      </c>
      <c r="O54" s="85" t="s">
        <v>74</v>
      </c>
      <c r="P54" s="85" t="s">
        <v>74</v>
      </c>
      <c r="Q54" s="90">
        <v>702</v>
      </c>
      <c r="R54" s="83" t="s">
        <v>5</v>
      </c>
      <c r="S54" s="83" t="s">
        <v>5</v>
      </c>
      <c r="T54" s="84"/>
    </row>
    <row r="55" spans="1:20" s="82" customFormat="1" ht="39" customHeight="1">
      <c r="A55" s="85">
        <v>51</v>
      </c>
      <c r="B55" s="85">
        <v>9179551</v>
      </c>
      <c r="C55" s="85">
        <v>301</v>
      </c>
      <c r="D55" s="86" t="s">
        <v>81</v>
      </c>
      <c r="E55" s="85" t="s">
        <v>73</v>
      </c>
      <c r="F55" s="87" t="s">
        <v>126</v>
      </c>
      <c r="G55" s="88">
        <v>41561</v>
      </c>
      <c r="H55" s="85" t="s">
        <v>129</v>
      </c>
      <c r="I55" s="85">
        <v>980</v>
      </c>
      <c r="J55" s="89">
        <v>7094.16</v>
      </c>
      <c r="K55" s="89">
        <v>4133</v>
      </c>
      <c r="L55" s="88">
        <v>44166</v>
      </c>
      <c r="M55" s="88" t="s">
        <v>136</v>
      </c>
      <c r="N55" s="89">
        <v>5944.16</v>
      </c>
      <c r="O55" s="85" t="s">
        <v>74</v>
      </c>
      <c r="P55" s="85" t="s">
        <v>74</v>
      </c>
      <c r="Q55" s="90">
        <v>702</v>
      </c>
      <c r="R55" s="83" t="s">
        <v>5</v>
      </c>
      <c r="S55" s="83" t="s">
        <v>5</v>
      </c>
      <c r="T55" s="84"/>
    </row>
    <row r="56" spans="1:19" ht="15">
      <c r="A56" s="157" t="s">
        <v>75</v>
      </c>
      <c r="B56" s="158"/>
      <c r="C56" s="158"/>
      <c r="D56" s="158"/>
      <c r="E56" s="158"/>
      <c r="F56" s="158"/>
      <c r="G56" s="158"/>
      <c r="H56" s="158"/>
      <c r="I56" s="159"/>
      <c r="J56" s="63">
        <f>SUM(J5:J55)</f>
        <v>511646.02999999985</v>
      </c>
      <c r="K56" s="63">
        <f>SUM(K5:K55)</f>
        <v>299115</v>
      </c>
      <c r="L56" s="69" t="s">
        <v>5</v>
      </c>
      <c r="M56" s="69" t="s">
        <v>5</v>
      </c>
      <c r="N56" s="63">
        <f>SUM(N5:N55)</f>
        <v>466980.8999999999</v>
      </c>
      <c r="O56" s="68" t="s">
        <v>5</v>
      </c>
      <c r="P56" s="68" t="s">
        <v>5</v>
      </c>
      <c r="Q56" s="68" t="s">
        <v>5</v>
      </c>
      <c r="R56" s="68" t="s">
        <v>5</v>
      </c>
      <c r="S56" s="68" t="s">
        <v>5</v>
      </c>
    </row>
    <row r="57" spans="1:19" ht="15">
      <c r="A57" s="78"/>
      <c r="B57" s="78"/>
      <c r="C57" s="78"/>
      <c r="D57" s="78"/>
      <c r="E57" s="78"/>
      <c r="F57" s="78"/>
      <c r="G57" s="78"/>
      <c r="H57" s="78"/>
      <c r="I57" s="78"/>
      <c r="J57" s="79"/>
      <c r="K57" s="79"/>
      <c r="L57" s="80"/>
      <c r="M57" s="80"/>
      <c r="N57" s="79"/>
      <c r="O57" s="81"/>
      <c r="P57" s="81"/>
      <c r="Q57" s="81"/>
      <c r="R57" s="81"/>
      <c r="S57" s="81"/>
    </row>
    <row r="58" spans="1:19" ht="61.5" customHeight="1">
      <c r="A58" s="162" t="s">
        <v>77</v>
      </c>
      <c r="B58" s="163"/>
      <c r="C58" s="163"/>
      <c r="D58" s="163"/>
      <c r="E58" s="163"/>
      <c r="F58" s="163"/>
      <c r="G58" s="163"/>
      <c r="H58" s="163"/>
      <c r="I58" s="163"/>
      <c r="J58" s="163"/>
      <c r="K58" s="163"/>
      <c r="L58" s="163"/>
      <c r="M58" s="163"/>
      <c r="N58" s="163"/>
      <c r="O58" s="163"/>
      <c r="P58" s="163"/>
      <c r="Q58" s="163"/>
      <c r="R58" s="163"/>
      <c r="S58" s="163"/>
    </row>
    <row r="59" spans="1:19" ht="60" customHeight="1">
      <c r="A59" s="161" t="s">
        <v>78</v>
      </c>
      <c r="B59" s="161"/>
      <c r="C59" s="161"/>
      <c r="D59" s="161"/>
      <c r="E59" s="161"/>
      <c r="F59" s="161"/>
      <c r="G59" s="161"/>
      <c r="H59" s="161"/>
      <c r="I59" s="161"/>
      <c r="J59" s="161"/>
      <c r="K59" s="161"/>
      <c r="L59" s="161"/>
      <c r="M59" s="161"/>
      <c r="N59" s="161"/>
      <c r="O59" s="161"/>
      <c r="P59" s="161"/>
      <c r="Q59" s="161"/>
      <c r="R59" s="161"/>
      <c r="S59" s="161"/>
    </row>
    <row r="61" spans="2:8" ht="36" customHeight="1">
      <c r="B61" s="160"/>
      <c r="C61" s="160"/>
      <c r="D61" s="160"/>
      <c r="E61" s="160"/>
      <c r="F61" s="160"/>
      <c r="G61" s="160"/>
      <c r="H61" s="43"/>
    </row>
    <row r="62" spans="2:7" ht="15">
      <c r="B62" s="34"/>
      <c r="C62" s="34"/>
      <c r="G62" s="35"/>
    </row>
  </sheetData>
  <sheetProtection/>
  <mergeCells count="5">
    <mergeCell ref="A1:S1"/>
    <mergeCell ref="A56:I56"/>
    <mergeCell ref="B61:G61"/>
    <mergeCell ref="A59:S59"/>
    <mergeCell ref="A58:S58"/>
  </mergeCells>
  <printOptions/>
  <pageMargins left="0.7086614173228347" right="0.7086614173228347" top="0.7480314960629921" bottom="0.7480314960629921" header="0.31496062992125984" footer="0.31496062992125984"/>
  <pageSetup fitToHeight="1" fitToWidth="1" horizontalDpi="90" verticalDpi="90" orientation="landscape" paperSize="9"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Вдовенко Анатолий Анатольевич</cp:lastModifiedBy>
  <cp:lastPrinted>2022-08-11T07:42:51Z</cp:lastPrinted>
  <dcterms:created xsi:type="dcterms:W3CDTF">2015-10-12T12:03:25Z</dcterms:created>
  <dcterms:modified xsi:type="dcterms:W3CDTF">2022-11-18T12:53:59Z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