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7 2023.06.27 МКУА 281 АРЕНДА КАПІТАЛ+нерухомість Липова повторно\Паспорта\"/>
    </mc:Choice>
  </mc:AlternateContent>
  <bookViews>
    <workbookView xWindow="345" yWindow="795" windowWidth="19320" windowHeight="8415" tabRatio="603" activeTab="2"/>
  </bookViews>
  <sheets>
    <sheet name="8.2" sheetId="8" r:id="rId1"/>
    <sheet name="8.3" sheetId="9" r:id="rId2"/>
    <sheet name="Публічний паспорт" sheetId="12" r:id="rId3"/>
  </sheets>
  <definedNames>
    <definedName name="_xlnm._FilterDatabase" localSheetId="2" hidden="1">'Публічний паспорт'!$A$6:$M$6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1" i="9" l="1"/>
  <c r="C12" i="9" l="1"/>
  <c r="C10" i="9"/>
</calcChain>
</file>

<file path=xl/sharedStrings.xml><?xml version="1.0" encoding="utf-8"?>
<sst xmlns="http://schemas.openxmlformats.org/spreadsheetml/2006/main" count="91" uniqueCount="56">
  <si>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</si>
  <si>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</si>
  <si>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</si>
  <si>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</si>
  <si>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</si>
  <si>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</si>
  <si>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</si>
  <si>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</si>
  <si>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</si>
  <si>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</si>
  <si>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</si>
  <si>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</si>
  <si>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</si>
  <si>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</si>
  <si>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</si>
  <si>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</si>
  <si>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</si>
  <si>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</si>
  <si>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</si>
  <si>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</si>
  <si>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</si>
  <si>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</si>
  <si>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</si>
  <si>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</si>
  <si>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-</t>
  </si>
  <si>
    <t>Код активу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</si>
  <si>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</si>
  <si>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</si>
  <si>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</si>
  <si>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</si>
  <si>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</si>
  <si>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</si>
  <si>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</si>
  <si>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 xml:space="preserve">  Комп ютери, телекомунікаційне та мережеве обладнання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</si>
  <si>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</si>
  <si>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</si>
  <si>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</si>
  <si>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</si>
  <si>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</si>
  <si>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СВ ст.м. "Спортивна"</t>
  </si>
  <si>
    <t>Банкомат ProCash 2000xe USB метро Д.Спорта</t>
  </si>
  <si>
    <t>Банкомат ProCash 2000xe USB метро Пл.Конституції</t>
  </si>
  <si>
    <t>Банкомат ProCash 2000xe USB м.Барабашово</t>
  </si>
  <si>
    <t>19607</t>
  </si>
  <si>
    <t>22503</t>
  </si>
  <si>
    <t>22506</t>
  </si>
  <si>
    <t>26256</t>
  </si>
  <si>
    <t>26257</t>
  </si>
  <si>
    <t>26258</t>
  </si>
  <si>
    <t>29/12/2010</t>
  </si>
  <si>
    <t>25/10/2011</t>
  </si>
  <si>
    <t>12/07/2018</t>
  </si>
  <si>
    <t>м. Київ (склад)</t>
  </si>
  <si>
    <t>Система відеонагляду (ст.м."Барабашово")</t>
  </si>
  <si>
    <t>Охоронна сигналізація (ст.м."Барабашово")</t>
  </si>
  <si>
    <t>G19N023538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</si>
</sst>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4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center" vertical="center" wrapText="1"/>
    </xf>
    <xf numFmtId="164" fontId="3" fillId="0" borderId="1" xfId="2" applyFont="1" applyBorder="1"/>
    <xf numFmtId="9" fontId="3" fillId="0" borderId="1" xfId="3" applyFont="1" applyBorder="1"/>
    <xf numFmtId="165" fontId="3" fillId="0" borderId="1" xfId="2" applyNumberFormat="1" applyFont="1" applyBorder="1"/>
    <xf numFmtId="164" fontId="0" fillId="0" borderId="1" xfId="2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Обычный" xfId="0" builtinId="0"/>
    <cellStyle name="Обычный 2" xfId="4"/>
    <cellStyle name="Обычный 22" xfId="5"/>
    <cellStyle name="Обычный 4" xfId="10"/>
    <cellStyle name="Процентный" xfId="3" builtinId="5"/>
    <cellStyle name="Финансовый" xfId="2" builtinId="3"/>
    <cellStyle name="Финансовый 2" xfId="11"/>
    <cellStyle name="Финансовый 3" xfId="12"/>
    <cellStyle name="Финансовый 4" xfId="13"/>
    <cellStyle name="Финансовый 5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920211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4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3" sqref="C1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7" t="s">
        <v>13</v>
      </c>
      <c r="B1" s="27"/>
      <c r="C1" s="27"/>
      <c r="D1" s="27"/>
      <c r="E1" s="27"/>
      <c r="F1" s="27"/>
    </row>
    <row r="2" spans="1:6" ht="14.45" customHeight="1" x14ac:dyDescent="0.25">
      <c r="A2" s="6" t="s">
        <v>14</v>
      </c>
      <c r="B2" s="6"/>
      <c r="C2" s="28" t="s">
        <v>26</v>
      </c>
      <c r="D2" s="29"/>
      <c r="E2" s="29"/>
      <c r="F2" s="30"/>
    </row>
    <row r="3" spans="1:6" ht="14.45" customHeight="1" x14ac:dyDescent="0.25">
      <c r="A3" s="31" t="s">
        <v>15</v>
      </c>
      <c r="B3" s="32"/>
      <c r="C3" s="28" t="s">
        <v>30</v>
      </c>
      <c r="D3" s="29"/>
      <c r="E3" s="29"/>
      <c r="F3" s="30"/>
    </row>
    <row r="4" spans="1:6" ht="14.45" customHeight="1" x14ac:dyDescent="0.25">
      <c r="A4" s="6" t="s">
        <v>16</v>
      </c>
      <c r="B4" s="6"/>
      <c r="C4" s="33">
        <v>44805</v>
      </c>
      <c r="D4" s="29"/>
      <c r="E4" s="29"/>
      <c r="F4" s="30"/>
    </row>
    <row r="5" spans="1:6" ht="14.45" customHeight="1" x14ac:dyDescent="0.25">
      <c r="A5" s="6" t="s">
        <v>17</v>
      </c>
      <c r="B5" s="6"/>
      <c r="C5" s="34">
        <v>75603</v>
      </c>
      <c r="D5" s="35"/>
      <c r="E5" s="35"/>
      <c r="F5" s="36"/>
    </row>
    <row r="6" spans="1:6" x14ac:dyDescent="0.25">
      <c r="A6" s="28"/>
      <c r="B6" s="29"/>
      <c r="C6" s="29"/>
      <c r="D6" s="29"/>
      <c r="E6" s="29"/>
      <c r="F6" s="30"/>
    </row>
    <row r="7" spans="1:6" x14ac:dyDescent="0.25">
      <c r="A7" s="26" t="s">
        <v>7</v>
      </c>
      <c r="B7" s="26"/>
      <c r="C7" s="26"/>
      <c r="D7" s="26"/>
      <c r="E7" s="26"/>
      <c r="F7" s="2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1">
        <v>1</v>
      </c>
      <c r="B9" s="3">
        <v>45064</v>
      </c>
      <c r="C9" s="20">
        <v>608778.43999999994</v>
      </c>
      <c r="D9" s="21"/>
      <c r="E9" s="22"/>
      <c r="F9" s="1" t="s">
        <v>55</v>
      </c>
    </row>
    <row r="10" spans="1:6" x14ac:dyDescent="0.25">
      <c r="A10" s="1">
        <v>2</v>
      </c>
      <c r="B10" s="3">
        <v>45072</v>
      </c>
      <c r="C10" s="20">
        <f>ROUND(C9*0.9,2)</f>
        <v>547900.6</v>
      </c>
      <c r="D10" s="21"/>
      <c r="E10" s="22"/>
      <c r="F10" s="1" t="s">
        <v>55</v>
      </c>
    </row>
    <row r="11" spans="1:6" x14ac:dyDescent="0.25">
      <c r="A11" s="1">
        <v>3</v>
      </c>
      <c r="B11" s="3">
        <v>45082</v>
      </c>
      <c r="C11" s="20">
        <f>ROUND(C9*0.8,3)</f>
        <v>487022.75199999998</v>
      </c>
      <c r="D11" s="21"/>
      <c r="E11" s="22"/>
      <c r="F11" s="1" t="s">
        <v>55</v>
      </c>
    </row>
    <row r="12" spans="1:6" x14ac:dyDescent="0.25">
      <c r="A12" s="1">
        <v>4</v>
      </c>
      <c r="B12" s="3">
        <v>45090</v>
      </c>
      <c r="C12" s="20">
        <f>ROUND(C9*0.7,2)</f>
        <v>426144.91</v>
      </c>
      <c r="D12" s="21"/>
      <c r="E12" s="22"/>
      <c r="F12" s="1" t="s">
        <v>55</v>
      </c>
    </row>
    <row r="13" spans="1:6" x14ac:dyDescent="0.25">
      <c r="A13" s="1"/>
      <c r="B13" s="3"/>
      <c r="C13" s="23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zoomScale="118" zoomScaleNormal="100" zoomScaleSheetLayoutView="95" zoomScalePageLayoutView="118" workbookViewId="0">
      <selection activeCell="A3" sqref="A3:M12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8.85546875" style="11" customWidth="1"/>
    <col min="5" max="5" width="19.85546875" style="9" customWidth="1"/>
    <col min="6" max="6" width="7.140625" style="9" customWidth="1"/>
    <col min="7" max="7" width="16.5703125" style="9" customWidth="1"/>
    <col min="8" max="8" width="10.28515625" style="9" customWidth="1"/>
    <col min="9" max="9" width="3.42578125" style="7" customWidth="1"/>
    <col min="10" max="10" width="8.28515625" style="9" customWidth="1"/>
    <col min="11" max="11" width="10.85546875" style="9" customWidth="1"/>
    <col min="12" max="12" width="12.8554687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8" t="s">
        <v>29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3" ht="31.5" x14ac:dyDescent="0.25">
      <c r="A4" s="39" t="s">
        <v>12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8" t="s">
        <v>11</v>
      </c>
    </row>
    <row r="5" spans="1:13" ht="20.100000000000001" customHeight="1" x14ac:dyDescent="0.25">
      <c r="A5" s="40" t="s">
        <v>18</v>
      </c>
      <c r="B5" s="42" t="s">
        <v>25</v>
      </c>
      <c r="C5" s="40" t="s">
        <v>19</v>
      </c>
      <c r="D5" s="43" t="s">
        <v>20</v>
      </c>
      <c r="E5" s="40" t="s">
        <v>8</v>
      </c>
      <c r="F5" s="42" t="s">
        <v>21</v>
      </c>
      <c r="G5" s="42" t="s">
        <v>6</v>
      </c>
      <c r="H5" s="42" t="s">
        <v>22</v>
      </c>
      <c r="I5" s="42" t="s">
        <v>9</v>
      </c>
      <c r="J5" s="40" t="s">
        <v>10</v>
      </c>
      <c r="K5" s="40"/>
      <c r="L5" s="40"/>
      <c r="M5" s="44" t="s">
        <v>23</v>
      </c>
    </row>
    <row r="6" spans="1:13" ht="57" customHeight="1" x14ac:dyDescent="0.25">
      <c r="A6" s="41"/>
      <c r="B6" s="45"/>
      <c r="C6" s="42"/>
      <c r="D6" s="44"/>
      <c r="E6" s="42"/>
      <c r="F6" s="45"/>
      <c r="G6" s="45"/>
      <c r="H6" s="45"/>
      <c r="I6" s="45"/>
      <c r="J6" s="13" t="s">
        <v>35</v>
      </c>
      <c r="K6" s="13" t="s">
        <v>36</v>
      </c>
      <c r="L6" s="13" t="s">
        <v>37</v>
      </c>
      <c r="M6" s="46"/>
    </row>
    <row r="7" spans="1:13" ht="46.5" customHeight="1" x14ac:dyDescent="0.25">
      <c r="A7" s="14">
        <v>1</v>
      </c>
      <c r="B7" s="15">
        <v>104</v>
      </c>
      <c r="C7" s="15" t="s">
        <v>43</v>
      </c>
      <c r="D7" s="15" t="s">
        <v>39</v>
      </c>
      <c r="E7" s="15" t="s">
        <v>33</v>
      </c>
      <c r="F7" s="16">
        <v>1</v>
      </c>
      <c r="G7" s="19" t="s">
        <v>52</v>
      </c>
      <c r="H7" s="15" t="s">
        <v>49</v>
      </c>
      <c r="I7" s="17" t="s">
        <v>24</v>
      </c>
      <c r="J7" s="18" t="s">
        <v>27</v>
      </c>
      <c r="K7" s="18" t="s">
        <v>28</v>
      </c>
      <c r="L7" s="18" t="s">
        <v>38</v>
      </c>
    </row>
    <row r="8" spans="1:13" ht="46.5" customHeight="1" x14ac:dyDescent="0.25">
      <c r="A8" s="14">
        <v>2</v>
      </c>
      <c r="B8" s="15">
        <v>104</v>
      </c>
      <c r="C8" s="15" t="s">
        <v>44</v>
      </c>
      <c r="D8" s="15" t="s">
        <v>53</v>
      </c>
      <c r="E8" s="15" t="s">
        <v>33</v>
      </c>
      <c r="F8" s="16">
        <v>1</v>
      </c>
      <c r="G8" s="19" t="s">
        <v>52</v>
      </c>
      <c r="H8" s="15" t="s">
        <v>50</v>
      </c>
      <c r="I8" s="17" t="s">
        <v>24</v>
      </c>
      <c r="J8" s="18" t="s">
        <v>27</v>
      </c>
      <c r="K8" s="18" t="s">
        <v>28</v>
      </c>
      <c r="L8" s="18" t="s">
        <v>38</v>
      </c>
    </row>
    <row r="9" spans="1:13" ht="46.5" customHeight="1" x14ac:dyDescent="0.25">
      <c r="A9" s="14">
        <v>3</v>
      </c>
      <c r="B9" s="15">
        <v>104</v>
      </c>
      <c r="C9" s="15" t="s">
        <v>45</v>
      </c>
      <c r="D9" s="15" t="s">
        <v>54</v>
      </c>
      <c r="E9" s="15" t="s">
        <v>33</v>
      </c>
      <c r="F9" s="16">
        <v>1</v>
      </c>
      <c r="G9" s="19" t="s">
        <v>52</v>
      </c>
      <c r="H9" s="15" t="s">
        <v>50</v>
      </c>
      <c r="I9" s="17" t="s">
        <v>24</v>
      </c>
      <c r="J9" s="18" t="s">
        <v>27</v>
      </c>
      <c r="K9" s="18" t="s">
        <v>28</v>
      </c>
      <c r="L9" s="18" t="s">
        <v>38</v>
      </c>
    </row>
    <row r="10" spans="1:13" ht="46.5" customHeight="1" x14ac:dyDescent="0.25">
      <c r="A10" s="14">
        <v>4</v>
      </c>
      <c r="B10" s="15">
        <v>106</v>
      </c>
      <c r="C10" s="15" t="s">
        <v>46</v>
      </c>
      <c r="D10" s="15" t="s">
        <v>40</v>
      </c>
      <c r="E10" s="15" t="s">
        <v>34</v>
      </c>
      <c r="F10" s="16">
        <v>1</v>
      </c>
      <c r="G10" s="19" t="s">
        <v>52</v>
      </c>
      <c r="H10" s="15" t="s">
        <v>51</v>
      </c>
      <c r="I10" s="17" t="s">
        <v>24</v>
      </c>
      <c r="J10" s="18" t="s">
        <v>27</v>
      </c>
      <c r="K10" s="18" t="s">
        <v>28</v>
      </c>
      <c r="L10" s="18" t="s">
        <v>38</v>
      </c>
    </row>
    <row r="11" spans="1:13" ht="46.5" customHeight="1" x14ac:dyDescent="0.25">
      <c r="A11" s="14">
        <v>5</v>
      </c>
      <c r="B11" s="15">
        <v>106</v>
      </c>
      <c r="C11" s="15" t="s">
        <v>47</v>
      </c>
      <c r="D11" s="15" t="s">
        <v>41</v>
      </c>
      <c r="E11" s="15" t="s">
        <v>34</v>
      </c>
      <c r="F11" s="16">
        <v>1</v>
      </c>
      <c r="G11" s="19" t="s">
        <v>52</v>
      </c>
      <c r="H11" s="15" t="s">
        <v>51</v>
      </c>
      <c r="I11" s="17" t="s">
        <v>24</v>
      </c>
      <c r="J11" s="18" t="s">
        <v>27</v>
      </c>
      <c r="K11" s="18" t="s">
        <v>28</v>
      </c>
      <c r="L11" s="18" t="s">
        <v>38</v>
      </c>
    </row>
    <row r="12" spans="1:13" ht="46.5" customHeight="1" x14ac:dyDescent="0.25">
      <c r="A12" s="14">
        <v>6</v>
      </c>
      <c r="B12" s="15">
        <v>106</v>
      </c>
      <c r="C12" s="15" t="s">
        <v>48</v>
      </c>
      <c r="D12" s="15" t="s">
        <v>42</v>
      </c>
      <c r="E12" s="15" t="s">
        <v>34</v>
      </c>
      <c r="F12" s="16">
        <v>1</v>
      </c>
      <c r="G12" s="19" t="s">
        <v>52</v>
      </c>
      <c r="H12" s="15" t="s">
        <v>51</v>
      </c>
      <c r="I12" s="17" t="s">
        <v>24</v>
      </c>
      <c r="J12" s="18" t="s">
        <v>27</v>
      </c>
      <c r="K12" s="18" t="s">
        <v>28</v>
      </c>
      <c r="L12" s="18" t="s">
        <v>38</v>
      </c>
    </row>
    <row r="14" spans="1:13" ht="38.25" customHeight="1" x14ac:dyDescent="0.25">
      <c r="C14" s="37" t="s">
        <v>32</v>
      </c>
      <c r="D14" s="37"/>
      <c r="E14" s="37"/>
      <c r="F14" s="37"/>
      <c r="G14" s="37"/>
      <c r="L14" s="9" t="s">
        <v>31</v>
      </c>
    </row>
  </sheetData>
  <autoFilter ref="A6:M6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8.2</vt:lpstr>
      <vt:lpstr>8.3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Павленко Дмитро Іванович</cp:lastModifiedBy>
  <cp:lastPrinted>2023-04-11T07:34:30Z</cp:lastPrinted>
  <dcterms:created xsi:type="dcterms:W3CDTF">2015-10-12T12:03:25Z</dcterms:created>
  <dcterms:modified xsi:type="dcterms:W3CDTF">2023-07-06T11:17:32Z</dcterms:modified>
</cp:coreProperties>
</file>