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gv-0-sv-fs01.fgv.ua\FGVSPACE\INFORMS\КОМІТЕТИ\КПА\20230726_61\КЛО\Капітал_(безп)_МКУА_40_23_ВД_4лоти\ППА\"/>
    </mc:Choice>
  </mc:AlternateContent>
  <bookViews>
    <workbookView xWindow="0" yWindow="0" windowWidth="28800" windowHeight="12300" tabRatio="896" activeTab="7"/>
  </bookViews>
  <sheets>
    <sheet name="ВПА" sheetId="1" r:id="rId1"/>
    <sheet name="ВПА_порука" sheetId="6" r:id="rId2"/>
    <sheet name="ВПА_застава" sheetId="5" r:id="rId3"/>
    <sheet name="Фото" sheetId="8" r:id="rId4"/>
    <sheet name="Журнал торгів" sheetId="9" r:id="rId5"/>
    <sheet name="ППА" sheetId="3" r:id="rId6"/>
    <sheet name="ППА_застава" sheetId="4" r:id="rId7"/>
    <sheet name="ППА_порука" sheetId="7" r:id="rId8"/>
  </sheets>
  <calcPr calcId="162913"/>
</workbook>
</file>

<file path=xl/calcChain.xml><?xml version="1.0" encoding="utf-8"?>
<calcChain xmlns="http://schemas.openxmlformats.org/spreadsheetml/2006/main">
  <c r="B44" i="1" l="1"/>
  <c r="H6" i="1" l="1"/>
  <c r="C2" i="7" l="1"/>
  <c r="D2" i="7"/>
  <c r="C3" i="7"/>
  <c r="D3" i="7"/>
  <c r="B3" i="7"/>
  <c r="B2" i="7"/>
</calcChain>
</file>

<file path=xl/sharedStrings.xml><?xml version="1.0" encoding="utf-8"?>
<sst xmlns="http://schemas.openxmlformats.org/spreadsheetml/2006/main" count="369" uniqueCount="205">
  <si>
    <t xml:space="preserve">1. Інформація про кредит </t>
  </si>
  <si>
    <t>Назва банку</t>
  </si>
  <si>
    <t>ПІБ позичальника</t>
  </si>
  <si>
    <t>МФО банку</t>
  </si>
  <si>
    <t>ІПН позичальника</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</si>
  <si>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</si>
  <si>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</si>
  <si>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</si>
  <si>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</si>
  <si>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</si>
  <si>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</si>
  <si>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</si>
  <si>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</si>
  <si>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</si>
  <si>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</si>
  <si>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</si>
  <si>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</si>
  <si>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</si>
  <si>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</si>
  <si>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</si>
  <si>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</si>
  <si>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</si>
  <si>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Заставу прийнято на баланс банку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</si>
  <si>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</si>
  <si>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</si>
  <si>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</si>
  <si>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</si>
  <si>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Сума останнього платежу, грн</t>
  </si>
  <si>
    <t>Сума платежів за поточний рік, грн</t>
  </si>
  <si>
    <t>Сума платежів за минулий рік, грн</t>
  </si>
  <si>
    <t>Сума платежів за весь період, грн</t>
  </si>
  <si>
    <t>Кількість днів прострочки</t>
  </si>
  <si>
    <t>Наявність згоди подружжя на отримання кредиту</t>
  </si>
  <si>
    <t>Дата формування</t>
  </si>
  <si>
    <r>
      <t xml:space="preserve">2. Залишок заборгованості </t>
    </r>
    <r>
      <rPr>
        <b/>
        <sz val="8"/>
        <color theme="1"/>
        <rFont val="Arial"/>
        <family val="2"/>
        <charset val="204"/>
      </rPr>
      <t>на дату формування</t>
    </r>
  </si>
  <si>
    <t>Дата закінчення строку позовної давності</t>
  </si>
  <si>
    <t>Детальний опис претензійно-позовної роботи</t>
  </si>
  <si>
    <t>Смерть боржника (так / ні)</t>
  </si>
  <si>
    <t>Інша інформація та примітки</t>
  </si>
  <si>
    <t xml:space="preserve">Наявність дозволу позичальника на розкриття інформації </t>
  </si>
  <si>
    <t>Дата останньої оцінки</t>
  </si>
  <si>
    <t>3. Оціночна та ліквідаційна вартість кредиту</t>
  </si>
  <si>
    <t>4. Платіжна історія</t>
  </si>
  <si>
    <t>5. Інформація про позичальника</t>
  </si>
  <si>
    <t>6. Інформація про поручителя</t>
  </si>
  <si>
    <t>7. Інформація про заставу</t>
  </si>
  <si>
    <t>10. Інша інформація</t>
  </si>
  <si>
    <t>Зона АТО або Крим</t>
  </si>
  <si>
    <t>Дата і номер протоколу МКУА</t>
  </si>
  <si>
    <t>Сума видачі (у валюті кредиту)</t>
  </si>
  <si>
    <t>Залишок заборгованості на дату формування ліквідаційної маси, грн</t>
  </si>
  <si>
    <t>Місце роботи та посада</t>
  </si>
  <si>
    <t>Наявність інших активів</t>
  </si>
  <si>
    <t>ПІБ поручителя</t>
  </si>
  <si>
    <t>ІПН поручителя</t>
  </si>
  <si>
    <t>Тип застави</t>
  </si>
  <si>
    <t>Оцінка вартості застави, грн</t>
  </si>
  <si>
    <t>Поточна стадія претензійно-позовної роботи</t>
  </si>
  <si>
    <t>Ознаки шахрайства по кредиту (так / ні, деталі)</t>
  </si>
  <si>
    <t>Відкрито кримінальне провадження (деталі)</t>
  </si>
  <si>
    <t xml:space="preserve">Реструктуризації кредиту, списання частини заборгованості (умови) </t>
  </si>
  <si>
    <t>Готовність позичальника до позасудового врегулювання (умови)</t>
  </si>
  <si>
    <t>Наявність оригіналу заяви на отримання кредиту</t>
  </si>
  <si>
    <t xml:space="preserve">Робота з позичальником внутрішньою колекторською службою </t>
  </si>
  <si>
    <t>Робота з позичальником зовнішньою колекторською службою</t>
  </si>
  <si>
    <t>Залишок по тілу кредиту, грн</t>
  </si>
  <si>
    <t>Тип кредитного продукту*</t>
  </si>
  <si>
    <t>Цільове призначення*</t>
  </si>
  <si>
    <t>Оціночна вартість кредиту, грн*</t>
  </si>
  <si>
    <t>Дата оцінки вартості кредиту*</t>
  </si>
  <si>
    <t>Адреса реєстрації*</t>
  </si>
  <si>
    <t>Адреса фактичного проживання*</t>
  </si>
  <si>
    <t>Фінансово-майновий стан*</t>
  </si>
  <si>
    <t>Характер зв`язку з боржником*</t>
  </si>
  <si>
    <t>Тип застави*</t>
  </si>
  <si>
    <t>Дата останньої перевірки предмета застави*</t>
  </si>
  <si>
    <t>Поточна стадія претензійно-позовної роботи*</t>
  </si>
  <si>
    <t>Інша інформація та примітки*</t>
  </si>
  <si>
    <t xml:space="preserve">*Інформацію щодо заповнення наведено у методологічних рекомендаціях. </t>
  </si>
  <si>
    <t xml:space="preserve">Загальний залишок заборгованості (без штрафів та пені), грн </t>
  </si>
  <si>
    <t>Залишок заборгованості у валюті кредиту (без штрафів та пені)</t>
  </si>
  <si>
    <t>Детальний опис застави*</t>
  </si>
  <si>
    <t>9. Комплектність кредитної справи (на дату винесення на Комітет)</t>
  </si>
  <si>
    <t>8. Претензійно-позовна робота та примусове стягнення</t>
  </si>
  <si>
    <t>Висновок юридичної служби банку із аналізом поточного стану та перспектив судового стягнення</t>
  </si>
  <si>
    <t>Відповідальна особа*</t>
  </si>
  <si>
    <t>Дата формування ліквід. маси</t>
  </si>
  <si>
    <t>Діє закон про мораторій на стягнення майна (так / ні)</t>
  </si>
  <si>
    <t>Наявність оригіналу кредитного договору*</t>
  </si>
  <si>
    <t>Наявність оригіналу договору застави*</t>
  </si>
  <si>
    <t>Наявність оригіналу договору поруки*</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</si>
  <si>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</si>
  <si>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</si>
  <si>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</si>
  <si>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</si>
  <si>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</si>
  <si>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</si>
  <si>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</si>
  <si>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</si>
  <si>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</si>
  <si>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</si>
  <si>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</si>
  <si>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</si>
  <si>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</si>
  <si>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</si>
  <si>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</si>
  <si>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</si>
  <si>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</si>
  <si>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Доходи за останній рік, грн</t>
  </si>
  <si>
    <t>6. Інформація про поручителя**</t>
  </si>
  <si>
    <t>3. Інформація про заставу**</t>
  </si>
  <si>
    <t>** Інтерактивне посилання на інформацію про усіх поручителів</t>
  </si>
  <si>
    <t>7. Інформація про заставу***</t>
  </si>
  <si>
    <t>*** Інтерактивне посилання на інформацію про усі об`єкти застави</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</si>
  <si>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</si>
  <si>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</si>
  <si>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</si>
  <si>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</si>
  <si>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</si>
  <si>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</si>
  <si>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</si>
  <si>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</si>
  <si>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Перебуває в заставі НБУ (так / ні)</t>
  </si>
  <si>
    <t>Діє мораторій на стягнення майна (так / ні)</t>
  </si>
  <si>
    <t>Торгуюча організація</t>
  </si>
  <si>
    <t>Початкова вартість, грн</t>
  </si>
  <si>
    <t>Ціна продажу, грн</t>
  </si>
  <si>
    <t>Ліквідаційна вартість кредиту, грн*</t>
  </si>
  <si>
    <t>Оціночна вартість кредиту, грн</t>
  </si>
  <si>
    <t>7. Оцінка вартості кредиту</t>
  </si>
  <si>
    <t>Назва компаніі оцінщика</t>
  </si>
  <si>
    <t>Дата формування*</t>
  </si>
  <si>
    <t>Залишок заборгованості на дату оцінки (тіло, відсотки, комісії), грн</t>
  </si>
  <si>
    <t>Внутрішній паспорт активу (право вимоги/майнове право – індивідуальні позичальники)</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</si>
  <si>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</si>
  <si>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</si>
  <si>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</si>
  <si>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</si>
  <si>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</si>
  <si>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</si>
  <si>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</si>
  <si>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</si>
  <si>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</si>
  <si>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</si>
  <si>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</si>
  <si>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</si>
  <si>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</si>
  <si>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</si>
  <si>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</si>
  <si>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</si>
  <si>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</si>
  <si>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</si>
  <si>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</si>
  <si>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</si>
  <si>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</si>
  <si>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</si>
  <si>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</si>
  <si>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</si>
  <si>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</si>
  <si>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</si>
  <si>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</si>
  <si>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</si>
  <si>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</si>
  <si>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</si>
  <si>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</si>
  <si>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</si>
  <si>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</si>
  <si>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"АКБ "КАПІТАЛ"</t>
  </si>
  <si>
    <t>334828</t>
  </si>
  <si>
    <t>ні</t>
  </si>
  <si>
    <t>ТОВ "ОФ "ДЕ ВІЗУ"</t>
  </si>
  <si>
    <t>інформація відсутня</t>
  </si>
  <si>
    <t>так</t>
  </si>
  <si>
    <t>Ситник Н.В., тел. (050) 737-73-21</t>
  </si>
  <si>
    <t xml:space="preserve"> I (форма продажу - право вимоги)</t>
  </si>
  <si>
    <t>кредит</t>
  </si>
  <si>
    <t>Донецька</t>
  </si>
  <si>
    <t>споживчий кредит</t>
  </si>
  <si>
    <t>Зона АТО</t>
  </si>
  <si>
    <t>житлова нерухомість</t>
  </si>
  <si>
    <t>н/д</t>
  </si>
  <si>
    <t>Ні</t>
  </si>
  <si>
    <t>9,7991% річних + річний LIBOR USD</t>
  </si>
  <si>
    <t>16</t>
  </si>
  <si>
    <t>Терентьєв Олексій Генієвич</t>
  </si>
  <si>
    <t>2173717330</t>
  </si>
  <si>
    <t>м. Донецьк,вул. Набережна,буд. 117 а,кв.80</t>
  </si>
  <si>
    <t>Житлова нерухомість, Однокімнатна квартира, площею 37,6 кв.м., житл.площа - 18,8 м. Донецьк, пр. Дзержинського,буд.10, кв.42</t>
  </si>
  <si>
    <t>Скасовано рішення про стягнення заборгованості. Кредитний договір визнано припиненим. Зобов'язання за кредитним договором не припинено</t>
  </si>
  <si>
    <t xml:space="preserve">не проводиться </t>
  </si>
  <si>
    <t>-</t>
  </si>
  <si>
    <t>16-І (реєстровий № 828)</t>
  </si>
  <si>
    <t>Номер лоту: G3N019654</t>
  </si>
  <si>
    <t>Номер лоту: GL3N020088</t>
  </si>
  <si>
    <t>Номер лоту: G3N021127</t>
  </si>
  <si>
    <t>Кредит буде торгуватись спільним лотом з кредитним договором №13/2008 від 20.04.2007</t>
  </si>
  <si>
    <t>1 859 531,22</t>
  </si>
  <si>
    <t xml:space="preserve">325 054,99  </t>
  </si>
  <si>
    <t>1 534 476,23</t>
  </si>
  <si>
    <t xml:space="preserve">0,00  </t>
  </si>
  <si>
    <t xml:space="preserve">50 850,49  </t>
  </si>
  <si>
    <t xml:space="preserve">Справа № 242/1069/16-ц. 31 березня 2016 р. Селидівський міський суд Донецької області позов ПАТ КБ «Капітал» до Терентьєва О. Г. про стягнення заборгованості за кредитним договором задовольнити. Стягнути заборгованість за договором про надання споживчого кредиту № 16 від 20.04.2007 року станом на 27.01.2016 р. у розмірі 42859(сорок дві тисячі вісімсот п»ятдесят дев»ять) доларів США 23 центів та судовий збір в розмірі 15975(п»ятнадцять тисяч дев»ятсот сімдесят п»ять) грн..07 коп.    Відповідачем подано апеляційну скаргу.                                                                                                                                17 травня 2017 року Апеляційний суд Донецької області Рішення Селидівського міського суду Донецької області від 31 березня 2016 року скасував. У задоволені позову публічного акціонерного товариства «Акціонерно-комерційний банк «Капітал» відмовити.                                                                                                                                                           Справа № 712/1524/20. 28 серпня 2020 року Соснівський районний суд м. Черкаси вирішив- визнати Договір про надання споживчого кредиту № 16 укладений 20 квітня 2007 року між Публічним акціонерним товариством «Акціонерний комерційний банк «Капітал» та Терентьєвим О.Г. припиненим з 20 квітня 2012 року. 01 грудня 2020 року Черкаський апеляційний суд апеляційну скаргу ПАТ КБ "КАПІТАЛ" залишив без задоволення.                                                                                           Справа № 242/1578/19 . Селидівським міським судом Донецької області розглядається справа за позовом Терентьєва О.Г. до АКБ "КАПІТАЛ" про визнання припиненим договору іпотеки. 16.08.2021 - рішення про відмову в задоволенні позовної заяви Терентьєва О.Г. </t>
  </si>
  <si>
    <t>фото відсутнє</t>
  </si>
  <si>
    <t>Житлова нерухомість, Однокімнатна квартира, площею 37,6 кв.м., житл.площа - 18,8 м. Донецьк, пр. Дзержинського,буд.10</t>
  </si>
  <si>
    <t>Детальну інформацію буде надано після укладання договору щодо нерозголошення потенційним покупцем інформації з обмеженим доступом та банківської таємниці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</si>
</sst>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 _₽_-;\-* #,##0\ _₽_-;_-* &quot;-&quot;\ _₽_-;_-@_-"/>
    <numFmt numFmtId="166" formatCode="_-* #,##0.00\ _₽_-;\-* #,##0.00\ _₽_-;_-* &quot;-&quot;??\ _₽_-;_-@_-"/>
    <numFmt numFmtId="167" formatCode="#,##0.00\ _₽"/>
    <numFmt numFmtId="168" formatCode="dd\.mm\.yyyy;@"/>
  </numFmts>
  <fonts count="49"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1"/>
      <color rgb="FFFF0000"/>
      <name val="Calibri"/>
      <family val="2"/>
      <charset val="204"/>
      <scheme val="minor"/>
    </font>
    <font>
      <b/>
      <sz val="11"/>
      <color theme="1"/>
      <name val="Calibri"/>
      <family val="2"/>
      <charset val="204"/>
      <scheme val="minor"/>
    </font>
    <font>
      <b/>
      <sz val="8"/>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sz val="8"/>
      <color rgb="FFFFFF00"/>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b/>
      <i/>
      <sz val="9"/>
      <color rgb="FFFF0000"/>
      <name val="Times New Roman"/>
      <family val="1"/>
      <charset val="204"/>
    </font>
    <font>
      <b/>
      <sz val="10"/>
      <color rgb="FFFF0000"/>
      <name val="Times New Roman"/>
      <family val="1"/>
      <charset val="204"/>
    </font>
    <font>
      <sz val="10"/>
      <color rgb="FFFF0000"/>
      <name val="Times New Roman"/>
      <family val="1"/>
      <charset val="204"/>
    </font>
    <font>
      <sz val="8"/>
      <color rgb="FFFF0000"/>
      <name val="Arial"/>
      <family val="2"/>
      <charset val="204"/>
    </font>
    <font>
      <i/>
      <sz val="6"/>
      <color rgb="FFFF0000"/>
      <name val="Times New Roman"/>
      <family val="1"/>
      <charset val="204"/>
    </font>
    <font>
      <b/>
      <i/>
      <sz val="12"/>
      <color rgb="FFFF0000"/>
      <name val="Times New Roman"/>
      <family val="1"/>
      <charset val="204"/>
    </font>
    <font>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8"/>
      <name val="Arial"/>
      <family val="2"/>
      <charset val="204"/>
    </font>
    <font>
      <b/>
      <sz val="8"/>
      <name val="Arial"/>
      <family val="2"/>
      <charset val="204"/>
    </font>
    <font>
      <sz val="9"/>
      <color rgb="FF000000"/>
      <name val="Consolas"/>
      <family val="2"/>
      <charset val="204"/>
    </font>
    <font>
      <sz val="8"/>
      <color rgb="FF000000"/>
      <name val="Arial"/>
      <family val="2"/>
      <charset val="204"/>
    </font>
  </fonts>
  <fills count="40">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FFC000"/>
        <bgColor indexed="64"/>
      </patternFill>
    </fill>
    <fill>
      <patternFill patternType="solid">
        <fgColor rgb="FFFF00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rgb="FFFFFFFF"/>
      </patternFill>
    </fill>
  </fills>
  <borders count="5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46">
    <xf numFmtId="0" fontId="0" fillId="0" borderId="0"/>
    <xf numFmtId="0" fontId="7" fillId="0" borderId="0" applyNumberFormat="0" applyFill="0" applyBorder="0" applyAlignment="0" applyProtection="0">
      <alignment vertical="top"/>
      <protection locked="0"/>
    </xf>
    <xf numFmtId="166" fontId="8" fillId="0" borderId="0" applyFont="0" applyFill="0" applyBorder="0" applyAlignment="0" applyProtection="0"/>
    <xf numFmtId="0" fontId="30" fillId="0" borderId="0" applyNumberFormat="0" applyFill="0" applyBorder="0" applyAlignment="0" applyProtection="0"/>
    <xf numFmtId="0" fontId="31" fillId="0" borderId="46" applyNumberFormat="0" applyFill="0" applyAlignment="0" applyProtection="0"/>
    <xf numFmtId="0" fontId="32" fillId="0" borderId="47" applyNumberFormat="0" applyFill="0" applyAlignment="0" applyProtection="0"/>
    <xf numFmtId="0" fontId="33" fillId="0" borderId="48" applyNumberFormat="0" applyFill="0" applyAlignment="0" applyProtection="0"/>
    <xf numFmtId="0" fontId="33" fillId="0" borderId="0" applyNumberFormat="0" applyFill="0" applyBorder="0" applyAlignment="0" applyProtection="0"/>
    <xf numFmtId="0" fontId="34" fillId="8" borderId="0" applyNumberFormat="0" applyBorder="0" applyAlignment="0" applyProtection="0"/>
    <xf numFmtId="0" fontId="35" fillId="9" borderId="0" applyNumberFormat="0" applyBorder="0" applyAlignment="0" applyProtection="0"/>
    <xf numFmtId="0" fontId="36" fillId="10" borderId="0" applyNumberFormat="0" applyBorder="0" applyAlignment="0" applyProtection="0"/>
    <xf numFmtId="0" fontId="37" fillId="11" borderId="49" applyNumberFormat="0" applyAlignment="0" applyProtection="0"/>
    <xf numFmtId="0" fontId="38" fillId="12" borderId="50" applyNumberFormat="0" applyAlignment="0" applyProtection="0"/>
    <xf numFmtId="0" fontId="39" fillId="12" borderId="49" applyNumberFormat="0" applyAlignment="0" applyProtection="0"/>
    <xf numFmtId="0" fontId="40" fillId="0" borderId="51" applyNumberFormat="0" applyFill="0" applyAlignment="0" applyProtection="0"/>
    <xf numFmtId="0" fontId="41" fillId="13" borderId="52" applyNumberFormat="0" applyAlignment="0" applyProtection="0"/>
    <xf numFmtId="0" fontId="42" fillId="0" borderId="0" applyNumberFormat="0" applyFill="0" applyBorder="0" applyAlignment="0" applyProtection="0"/>
    <xf numFmtId="0" fontId="8" fillId="14" borderId="53" applyNumberFormat="0" applyFont="0" applyAlignment="0" applyProtection="0"/>
    <xf numFmtId="0" fontId="43" fillId="0" borderId="0" applyNumberFormat="0" applyFill="0" applyBorder="0" applyAlignment="0" applyProtection="0"/>
    <xf numFmtId="0" fontId="13" fillId="0" borderId="54" applyNumberFormat="0" applyFill="0" applyAlignment="0" applyProtection="0"/>
    <xf numFmtId="0" fontId="44"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44" fillId="22" borderId="0" applyNumberFormat="0" applyBorder="0" applyAlignment="0" applyProtection="0"/>
    <xf numFmtId="0" fontId="44"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44" fillId="26" borderId="0" applyNumberFormat="0" applyBorder="0" applyAlignment="0" applyProtection="0"/>
    <xf numFmtId="0" fontId="44" fillId="27"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44" fillId="30" borderId="0" applyNumberFormat="0" applyBorder="0" applyAlignment="0" applyProtection="0"/>
    <xf numFmtId="0" fontId="44"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44" fillId="34" borderId="0" applyNumberFormat="0" applyBorder="0" applyAlignment="0" applyProtection="0"/>
    <xf numFmtId="0" fontId="44" fillId="35"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44" fillId="38" borderId="0" applyNumberFormat="0" applyBorder="0" applyAlignment="0" applyProtection="0"/>
    <xf numFmtId="0" fontId="47" fillId="39" borderId="57">
      <alignment vertical="distributed"/>
      <protection locked="0"/>
    </xf>
    <xf numFmtId="0" fontId="30" fillId="0" borderId="0" applyNumberFormat="0" applyFill="0" applyBorder="0" applyAlignment="0" applyProtection="0"/>
  </cellStyleXfs>
  <cellXfs count="322">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Fill="1" applyBorder="1" applyAlignment="1">
      <alignment vertical="center" wrapText="1"/>
    </xf>
    <xf numFmtId="0" fontId="3" fillId="0" borderId="17" xfId="0" applyFont="1" applyFill="1" applyBorder="1" applyAlignment="1">
      <alignment horizontal="justify" vertical="center" wrapText="1"/>
    </xf>
    <xf numFmtId="0" fontId="3" fillId="0" borderId="9" xfId="0" applyFont="1" applyFill="1" applyBorder="1" applyAlignment="1">
      <alignment horizontal="justify" vertical="center" wrapText="1"/>
    </xf>
    <xf numFmtId="0" fontId="4" fillId="0" borderId="1" xfId="0" applyFont="1" applyFill="1" applyBorder="1" applyAlignment="1">
      <alignment vertical="center"/>
    </xf>
    <xf numFmtId="0" fontId="3" fillId="3" borderId="7" xfId="0" applyFont="1" applyFill="1" applyBorder="1" applyAlignment="1">
      <alignment vertical="center" wrapText="1"/>
    </xf>
    <xf numFmtId="0" fontId="3" fillId="3" borderId="5" xfId="0" applyFont="1" applyFill="1" applyBorder="1" applyAlignment="1">
      <alignment vertical="center" wrapText="1"/>
    </xf>
    <xf numFmtId="0" fontId="3" fillId="3" borderId="7" xfId="0" applyFont="1" applyFill="1" applyBorder="1" applyAlignment="1">
      <alignment horizontal="left" vertical="center" wrapText="1"/>
    </xf>
    <xf numFmtId="0" fontId="3" fillId="0" borderId="0" xfId="0" applyFont="1" applyAlignment="1">
      <alignment vertical="center" wrapText="1"/>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0" xfId="0" applyFont="1" applyAlignment="1">
      <alignment horizontal="left" vertical="center"/>
    </xf>
    <xf numFmtId="0" fontId="3" fillId="3" borderId="18" xfId="0" applyFont="1" applyFill="1" applyBorder="1" applyAlignment="1">
      <alignment horizontal="left" vertical="center" wrapText="1"/>
    </xf>
    <xf numFmtId="0" fontId="2" fillId="2" borderId="3" xfId="0" applyFont="1" applyFill="1" applyBorder="1" applyAlignment="1">
      <alignment horizontal="center" vertical="center"/>
    </xf>
    <xf numFmtId="0" fontId="3" fillId="0" borderId="9" xfId="0" applyFont="1" applyFill="1" applyBorder="1" applyAlignment="1">
      <alignment horizontal="left" vertical="center" wrapText="1"/>
    </xf>
    <xf numFmtId="0" fontId="6" fillId="0" borderId="0" xfId="0" applyFont="1"/>
    <xf numFmtId="0" fontId="3" fillId="3" borderId="10" xfId="0" applyFont="1" applyFill="1" applyBorder="1" applyAlignment="1">
      <alignment vertical="center"/>
    </xf>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7" fontId="3" fillId="0" borderId="28" xfId="0" applyNumberFormat="1" applyFont="1" applyFill="1" applyBorder="1" applyAlignment="1">
      <alignment horizontal="center" vertical="center" wrapText="1"/>
    </xf>
    <xf numFmtId="167"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7"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7"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14" fontId="3" fillId="0" borderId="11" xfId="0" applyNumberFormat="1" applyFont="1" applyBorder="1" applyAlignment="1">
      <alignment vertical="center"/>
    </xf>
    <xf numFmtId="49" fontId="3" fillId="0" borderId="11" xfId="0" applyNumberFormat="1" applyFont="1" applyBorder="1" applyAlignment="1">
      <alignment vertical="center"/>
    </xf>
    <xf numFmtId="49" fontId="4" fillId="0" borderId="1" xfId="0" applyNumberFormat="1" applyFont="1" applyFill="1" applyBorder="1" applyAlignment="1">
      <alignment vertical="center"/>
    </xf>
    <xf numFmtId="0" fontId="3" fillId="0" borderId="30" xfId="0" applyFont="1" applyFill="1" applyBorder="1" applyAlignment="1">
      <alignment vertical="center"/>
    </xf>
    <xf numFmtId="0" fontId="2" fillId="4" borderId="1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7"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14" xfId="0" applyFont="1" applyFill="1" applyBorder="1" applyAlignment="1">
      <alignment horizontal="justify" vertical="center" wrapText="1"/>
    </xf>
    <xf numFmtId="0" fontId="3" fillId="0" borderId="9" xfId="0" applyFont="1" applyFill="1" applyBorder="1" applyAlignment="1">
      <alignment vertical="center"/>
    </xf>
    <xf numFmtId="0" fontId="3" fillId="0" borderId="6" xfId="0" applyFont="1" applyFill="1" applyBorder="1" applyAlignment="1">
      <alignment vertical="center"/>
    </xf>
    <xf numFmtId="0" fontId="3" fillId="0" borderId="8" xfId="0" applyFont="1" applyFill="1" applyBorder="1" applyAlignment="1">
      <alignment vertical="center" wrapText="1"/>
    </xf>
    <xf numFmtId="0" fontId="3" fillId="0" borderId="6" xfId="0" applyNumberFormat="1" applyFont="1" applyFill="1" applyBorder="1" applyAlignment="1">
      <alignment horizontal="center" vertical="center" wrapText="1"/>
    </xf>
    <xf numFmtId="0" fontId="3" fillId="0" borderId="8" xfId="0" applyFont="1" applyFill="1" applyBorder="1" applyAlignment="1">
      <alignment vertical="center"/>
    </xf>
    <xf numFmtId="0" fontId="3" fillId="0" borderId="18" xfId="0" applyFont="1" applyFill="1" applyBorder="1" applyAlignment="1">
      <alignment vertical="center" wrapText="1"/>
    </xf>
    <xf numFmtId="164" fontId="3" fillId="0" borderId="10" xfId="0" applyNumberFormat="1" applyFont="1" applyFill="1" applyBorder="1" applyAlignment="1">
      <alignment horizontal="center" vertical="center" wrapText="1"/>
    </xf>
    <xf numFmtId="0" fontId="16" fillId="0" borderId="0" xfId="0" applyFont="1" applyAlignment="1">
      <alignment horizontal="left" vertical="center" indent="2"/>
    </xf>
    <xf numFmtId="0" fontId="14" fillId="2" borderId="0" xfId="0" applyFont="1" applyFill="1" applyAlignment="1">
      <alignment horizontal="center" vertical="center"/>
    </xf>
    <xf numFmtId="0" fontId="13" fillId="2" borderId="0" xfId="0" applyFont="1" applyFill="1" applyAlignment="1">
      <alignment horizontal="center" vertical="center"/>
    </xf>
    <xf numFmtId="0" fontId="12" fillId="2" borderId="0" xfId="0" applyFont="1" applyFill="1" applyAlignment="1">
      <alignment horizontal="center" vertical="center" wrapText="1"/>
    </xf>
    <xf numFmtId="14" fontId="12" fillId="2" borderId="0" xfId="0" applyNumberFormat="1" applyFont="1" applyFill="1" applyAlignment="1">
      <alignment horizontal="left" vertical="center"/>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6" borderId="29" xfId="0" applyFill="1" applyBorder="1" applyAlignment="1">
      <alignment vertical="center" wrapText="1"/>
    </xf>
    <xf numFmtId="0" fontId="17" fillId="6" borderId="0" xfId="0" applyFont="1" applyFill="1" applyBorder="1" applyAlignment="1">
      <alignment vertical="center"/>
    </xf>
    <xf numFmtId="167" fontId="18" fillId="7" borderId="19" xfId="0" applyNumberFormat="1" applyFont="1" applyFill="1" applyBorder="1" applyAlignment="1">
      <alignment horizontal="center" vertical="center" wrapText="1"/>
    </xf>
    <xf numFmtId="0" fontId="15" fillId="2" borderId="0" xfId="0" applyFont="1" applyFill="1" applyBorder="1" applyAlignment="1">
      <alignment horizontal="left" vertical="center"/>
    </xf>
    <xf numFmtId="0" fontId="16" fillId="2" borderId="0" xfId="0" applyFont="1" applyFill="1" applyBorder="1" applyAlignment="1">
      <alignment horizontal="left" vertical="center" indent="2"/>
    </xf>
    <xf numFmtId="0" fontId="3" fillId="2" borderId="0" xfId="0" applyFont="1" applyFill="1" applyBorder="1" applyAlignment="1">
      <alignment vertical="center"/>
    </xf>
    <xf numFmtId="0" fontId="16" fillId="2" borderId="0" xfId="0" applyFont="1" applyFill="1" applyBorder="1" applyAlignment="1">
      <alignment horizontal="justify" vertical="center"/>
    </xf>
    <xf numFmtId="0" fontId="25" fillId="2" borderId="0" xfId="0" applyFont="1" applyFill="1" applyBorder="1" applyAlignment="1">
      <alignment horizontal="left" vertical="center"/>
    </xf>
    <xf numFmtId="0" fontId="26" fillId="2" borderId="0" xfId="0" applyFont="1" applyFill="1" applyBorder="1" applyAlignment="1">
      <alignment horizontal="left" vertical="center" indent="2"/>
    </xf>
    <xf numFmtId="0" fontId="27" fillId="2" borderId="0" xfId="0" applyFont="1" applyFill="1" applyBorder="1" applyAlignment="1">
      <alignment vertical="center"/>
    </xf>
    <xf numFmtId="0" fontId="26" fillId="2" borderId="0" xfId="0" applyFont="1" applyFill="1" applyBorder="1" applyAlignment="1">
      <alignment horizontal="justify" vertical="center"/>
    </xf>
    <xf numFmtId="165" fontId="45" fillId="0" borderId="10" xfId="0" applyNumberFormat="1" applyFont="1" applyFill="1" applyBorder="1" applyAlignment="1">
      <alignment horizontal="center" vertical="center" wrapText="1"/>
    </xf>
    <xf numFmtId="0" fontId="3"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17" xfId="0" applyFont="1" applyFill="1" applyBorder="1" applyAlignment="1">
      <alignment horizontal="justify" vertical="center" wrapText="1"/>
    </xf>
    <xf numFmtId="0" fontId="3" fillId="0" borderId="9" xfId="0" applyFont="1" applyFill="1" applyBorder="1" applyAlignment="1">
      <alignment horizontal="justify" vertical="center" wrapText="1"/>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5" xfId="0" applyFont="1" applyFill="1" applyBorder="1" applyAlignment="1">
      <alignment vertical="center" wrapText="1"/>
    </xf>
    <xf numFmtId="0" fontId="3" fillId="0" borderId="7" xfId="0" applyFont="1" applyFill="1" applyBorder="1" applyAlignment="1">
      <alignment vertical="center" wrapText="1"/>
    </xf>
    <xf numFmtId="0" fontId="3" fillId="0" borderId="7" xfId="0" applyFont="1" applyFill="1" applyBorder="1" applyAlignment="1">
      <alignment horizontal="left" vertical="center" wrapText="1"/>
    </xf>
    <xf numFmtId="0" fontId="3" fillId="0" borderId="5" xfId="0" applyFont="1" applyBorder="1" applyAlignment="1">
      <alignment vertical="center" wrapText="1"/>
    </xf>
    <xf numFmtId="0" fontId="3" fillId="0" borderId="18" xfId="0" applyFont="1" applyBorder="1" applyAlignment="1">
      <alignment vertical="center" wrapText="1"/>
    </xf>
    <xf numFmtId="0" fontId="3" fillId="0" borderId="17" xfId="0" applyFont="1" applyFill="1" applyBorder="1" applyAlignment="1">
      <alignment vertical="center" wrapText="1"/>
    </xf>
    <xf numFmtId="0" fontId="3" fillId="0" borderId="7" xfId="0" applyFont="1" applyFill="1" applyBorder="1" applyAlignment="1">
      <alignment vertical="center" wrapText="1"/>
    </xf>
    <xf numFmtId="0" fontId="3" fillId="0" borderId="9"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8" xfId="0" applyFont="1" applyBorder="1" applyAlignment="1">
      <alignment vertical="center" wrapText="1"/>
    </xf>
    <xf numFmtId="0" fontId="3" fillId="3" borderId="8" xfId="0" applyFont="1" applyFill="1" applyBorder="1" applyAlignment="1">
      <alignment vertical="center" wrapText="1"/>
    </xf>
    <xf numFmtId="0" fontId="2" fillId="2" borderId="11" xfId="0" applyFont="1" applyFill="1" applyBorder="1" applyAlignment="1">
      <alignment horizontal="center" vertical="center" wrapText="1"/>
    </xf>
    <xf numFmtId="0" fontId="3" fillId="3" borderId="20" xfId="0" applyFont="1" applyFill="1" applyBorder="1" applyAlignment="1">
      <alignment vertical="center"/>
    </xf>
    <xf numFmtId="0" fontId="3" fillId="3" borderId="8" xfId="0" applyFont="1" applyFill="1" applyBorder="1" applyAlignment="1">
      <alignment vertical="center"/>
    </xf>
    <xf numFmtId="0" fontId="4" fillId="3" borderId="8" xfId="0" applyFont="1" applyFill="1" applyBorder="1" applyAlignment="1">
      <alignment horizontal="left" vertical="center" wrapText="1"/>
    </xf>
    <xf numFmtId="14" fontId="3" fillId="0" borderId="20" xfId="0" applyNumberFormat="1" applyFont="1" applyFill="1" applyBorder="1" applyAlignment="1">
      <alignment horizontal="center" vertical="center" wrapText="1"/>
    </xf>
    <xf numFmtId="168" fontId="5" fillId="0" borderId="0" xfId="0" applyNumberFormat="1" applyFont="1" applyFill="1" applyAlignment="1">
      <alignment horizontal="center" vertical="top"/>
    </xf>
    <xf numFmtId="168" fontId="5" fillId="0" borderId="29" xfId="0" applyNumberFormat="1" applyFont="1" applyFill="1" applyBorder="1" applyAlignment="1">
      <alignment horizontal="center" vertical="top"/>
    </xf>
    <xf numFmtId="0" fontId="5" fillId="0" borderId="38" xfId="0" applyFont="1" applyFill="1" applyBorder="1" applyAlignment="1">
      <alignment wrapText="1"/>
    </xf>
    <xf numFmtId="167" fontId="5" fillId="0" borderId="29" xfId="2" applyNumberFormat="1" applyFont="1" applyFill="1" applyBorder="1" applyAlignment="1">
      <alignment wrapText="1"/>
    </xf>
    <xf numFmtId="1" fontId="5" fillId="0" borderId="40" xfId="0" applyNumberFormat="1" applyFont="1" applyFill="1" applyBorder="1" applyAlignment="1">
      <alignment wrapText="1"/>
    </xf>
    <xf numFmtId="14" fontId="5" fillId="0" borderId="37" xfId="0" applyNumberFormat="1" applyFont="1" applyFill="1" applyBorder="1" applyAlignment="1">
      <alignment wrapText="1"/>
    </xf>
    <xf numFmtId="1" fontId="5" fillId="0" borderId="32" xfId="0" applyNumberFormat="1" applyFont="1" applyFill="1" applyBorder="1" applyAlignment="1">
      <alignment wrapText="1"/>
    </xf>
    <xf numFmtId="14" fontId="5" fillId="0" borderId="29" xfId="0" applyNumberFormat="1" applyFont="1" applyFill="1" applyBorder="1" applyAlignment="1">
      <alignment wrapText="1"/>
    </xf>
    <xf numFmtId="167" fontId="5" fillId="0" borderId="37" xfId="2" applyNumberFormat="1" applyFont="1" applyFill="1" applyBorder="1" applyAlignment="1">
      <alignment wrapText="1"/>
    </xf>
    <xf numFmtId="0" fontId="5" fillId="0" borderId="33" xfId="0" applyFont="1" applyFill="1" applyBorder="1" applyAlignment="1">
      <alignment wrapText="1"/>
    </xf>
    <xf numFmtId="0" fontId="5" fillId="0" borderId="0" xfId="0" applyFont="1" applyFill="1" applyAlignment="1">
      <alignment wrapText="1"/>
    </xf>
    <xf numFmtId="166" fontId="5" fillId="0" borderId="0" xfId="2" applyFont="1" applyFill="1" applyAlignment="1">
      <alignment wrapText="1"/>
    </xf>
    <xf numFmtId="0" fontId="3" fillId="0" borderId="17" xfId="0" applyFont="1" applyFill="1" applyBorder="1" applyAlignment="1">
      <alignment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2" fontId="3" fillId="0" borderId="8" xfId="0" applyNumberFormat="1" applyFont="1" applyFill="1" applyBorder="1" applyAlignment="1">
      <alignment horizontal="center" vertical="center" wrapText="1"/>
    </xf>
    <xf numFmtId="4"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4" fontId="45" fillId="0" borderId="8" xfId="0" applyNumberFormat="1" applyFont="1" applyFill="1" applyBorder="1" applyAlignment="1">
      <alignment horizontal="center" vertical="center" wrapText="1"/>
    </xf>
    <xf numFmtId="14" fontId="45" fillId="0" borderId="8" xfId="0" applyNumberFormat="1" applyFont="1" applyFill="1" applyBorder="1" applyAlignment="1">
      <alignment horizontal="center" vertical="center" wrapText="1"/>
    </xf>
    <xf numFmtId="14" fontId="45" fillId="0" borderId="10" xfId="0" applyNumberFormat="1" applyFont="1" applyFill="1" applyBorder="1" applyAlignment="1">
      <alignment horizontal="center" vertical="center" wrapText="1"/>
    </xf>
    <xf numFmtId="14" fontId="45" fillId="0" borderId="6" xfId="0" applyNumberFormat="1" applyFont="1" applyFill="1" applyBorder="1" applyAlignment="1">
      <alignment horizontal="center" vertical="center"/>
    </xf>
    <xf numFmtId="2" fontId="45" fillId="0" borderId="8" xfId="2" applyNumberFormat="1" applyFont="1" applyFill="1" applyBorder="1" applyAlignment="1">
      <alignment horizontal="center" vertical="center"/>
    </xf>
    <xf numFmtId="0" fontId="3" fillId="0" borderId="1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9" xfId="0" applyFont="1" applyFill="1" applyBorder="1" applyAlignment="1">
      <alignment vertical="center"/>
    </xf>
    <xf numFmtId="0" fontId="3" fillId="0" borderId="8" xfId="0" applyNumberFormat="1" applyFont="1" applyBorder="1" applyAlignment="1">
      <alignment horizontal="center" vertical="center" wrapText="1"/>
    </xf>
    <xf numFmtId="49" fontId="3" fillId="0" borderId="8" xfId="0" applyNumberFormat="1" applyFont="1" applyFill="1" applyBorder="1" applyAlignment="1">
      <alignment horizontal="center" vertical="center" wrapText="1"/>
    </xf>
    <xf numFmtId="14" fontId="3" fillId="0" borderId="8" xfId="0" applyNumberFormat="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3" fillId="0" borderId="18" xfId="0" applyNumberFormat="1" applyFont="1" applyFill="1" applyBorder="1" applyAlignment="1">
      <alignment horizontal="center" vertical="center" wrapText="1"/>
    </xf>
    <xf numFmtId="167" fontId="45" fillId="0" borderId="8" xfId="0" applyNumberFormat="1" applyFont="1" applyFill="1" applyBorder="1" applyAlignment="1">
      <alignment horizontal="center" vertical="center" wrapText="1"/>
    </xf>
    <xf numFmtId="0" fontId="3" fillId="0" borderId="20" xfId="0" applyNumberFormat="1" applyFont="1" applyFill="1" applyBorder="1" applyAlignment="1">
      <alignment horizontal="center" vertical="center" wrapText="1"/>
    </xf>
    <xf numFmtId="49" fontId="45" fillId="0" borderId="18" xfId="0" applyNumberFormat="1" applyFont="1" applyFill="1" applyBorder="1" applyAlignment="1">
      <alignment horizontal="center" vertical="center" wrapText="1"/>
    </xf>
    <xf numFmtId="0" fontId="2" fillId="2" borderId="56" xfId="0" applyFont="1" applyFill="1" applyBorder="1" applyAlignment="1">
      <alignment horizontal="center" vertical="center" wrapText="1"/>
    </xf>
    <xf numFmtId="0" fontId="45" fillId="0" borderId="6" xfId="0" applyNumberFormat="1" applyFont="1" applyFill="1" applyBorder="1" applyAlignment="1">
      <alignment horizontal="center" vertical="center" wrapText="1"/>
    </xf>
    <xf numFmtId="0" fontId="45" fillId="0" borderId="8" xfId="0" applyNumberFormat="1" applyFont="1" applyBorder="1" applyAlignment="1">
      <alignment horizontal="center" vertical="center" wrapText="1"/>
    </xf>
    <xf numFmtId="0" fontId="0" fillId="0" borderId="0" xfId="0"/>
    <xf numFmtId="0" fontId="3" fillId="3" borderId="29" xfId="0" applyFont="1" applyFill="1" applyBorder="1" applyAlignment="1">
      <alignment horizontal="center" vertical="center" wrapText="1"/>
    </xf>
    <xf numFmtId="14" fontId="3" fillId="3" borderId="29" xfId="0" applyNumberFormat="1" applyFont="1" applyFill="1" applyBorder="1" applyAlignment="1">
      <alignment horizontal="center" vertical="center" wrapText="1"/>
    </xf>
    <xf numFmtId="0" fontId="4" fillId="3" borderId="3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8" xfId="0" applyFont="1" applyFill="1" applyBorder="1" applyAlignment="1">
      <alignment horizontal="center" vertical="center" wrapText="1"/>
    </xf>
    <xf numFmtId="4" fontId="3" fillId="3" borderId="29" xfId="0" applyNumberFormat="1" applyFont="1" applyFill="1" applyBorder="1" applyAlignment="1">
      <alignment horizontal="center" vertical="center" wrapText="1"/>
    </xf>
    <xf numFmtId="0" fontId="45" fillId="0" borderId="8" xfId="0" applyNumberFormat="1"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0" xfId="0" applyNumberFormat="1" applyFont="1" applyBorder="1" applyAlignment="1">
      <alignment horizontal="center" vertical="center" wrapText="1"/>
    </xf>
    <xf numFmtId="0" fontId="46" fillId="0" borderId="6" xfId="0" applyNumberFormat="1" applyFont="1" applyFill="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4" fillId="3" borderId="37" xfId="0" applyNumberFormat="1" applyFont="1" applyFill="1" applyBorder="1" applyAlignment="1">
      <alignment horizontal="center" vertical="center" wrapText="1"/>
    </xf>
    <xf numFmtId="0" fontId="2" fillId="0" borderId="55" xfId="0" applyFont="1" applyFill="1" applyBorder="1" applyAlignment="1">
      <alignment horizontal="center" vertical="center"/>
    </xf>
    <xf numFmtId="0" fontId="2" fillId="0" borderId="4" xfId="0" applyFont="1" applyFill="1" applyBorder="1" applyAlignment="1">
      <alignment horizontal="center" vertical="center"/>
    </xf>
    <xf numFmtId="0" fontId="3" fillId="0" borderId="10" xfId="0" applyFont="1" applyFill="1" applyBorder="1" applyAlignment="1">
      <alignment horizontal="center" vertical="center" wrapText="1"/>
    </xf>
    <xf numFmtId="0" fontId="2" fillId="0" borderId="39"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46" fillId="0" borderId="37"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5" fillId="0" borderId="29"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33" xfId="0" applyFont="1" applyFill="1" applyBorder="1" applyAlignment="1">
      <alignment horizontal="center" vertical="center" wrapText="1"/>
    </xf>
    <xf numFmtId="167" fontId="45" fillId="0" borderId="29" xfId="0" applyNumberFormat="1" applyFont="1" applyFill="1" applyBorder="1" applyAlignment="1">
      <alignment horizontal="center" vertical="center" wrapText="1"/>
    </xf>
    <xf numFmtId="167" fontId="3" fillId="0" borderId="29" xfId="0" applyNumberFormat="1" applyFont="1" applyFill="1" applyBorder="1" applyAlignment="1">
      <alignment horizontal="center" vertical="center" wrapText="1"/>
    </xf>
    <xf numFmtId="167" fontId="3" fillId="0" borderId="33" xfId="0" applyNumberFormat="1" applyFont="1" applyFill="1" applyBorder="1" applyAlignment="1">
      <alignment horizontal="center" vertical="center" wrapText="1"/>
    </xf>
    <xf numFmtId="14" fontId="45" fillId="0" borderId="29" xfId="0" applyNumberFormat="1" applyFont="1" applyFill="1" applyBorder="1" applyAlignment="1">
      <alignment horizontal="center" vertical="center" wrapText="1"/>
    </xf>
    <xf numFmtId="14" fontId="3" fillId="0" borderId="29" xfId="0" applyNumberFormat="1" applyFont="1" applyFill="1" applyBorder="1" applyAlignment="1">
      <alignment horizontal="center" vertical="center" wrapText="1"/>
    </xf>
    <xf numFmtId="14" fontId="3" fillId="0" borderId="33" xfId="0" applyNumberFormat="1" applyFont="1" applyFill="1" applyBorder="1" applyAlignment="1">
      <alignment horizontal="center" vertical="center" wrapText="1"/>
    </xf>
    <xf numFmtId="14" fontId="45" fillId="0" borderId="35" xfId="0" applyNumberFormat="1" applyFont="1" applyFill="1" applyBorder="1" applyAlignment="1">
      <alignment horizontal="center" vertical="center" wrapText="1"/>
    </xf>
    <xf numFmtId="167" fontId="3" fillId="0" borderId="35" xfId="0" applyNumberFormat="1" applyFont="1" applyFill="1" applyBorder="1" applyAlignment="1">
      <alignment horizontal="center" vertical="center" wrapText="1"/>
    </xf>
    <xf numFmtId="167" fontId="3" fillId="0" borderId="36" xfId="0" applyNumberFormat="1" applyFont="1" applyFill="1" applyBorder="1" applyAlignment="1">
      <alignment horizontal="center" vertical="center" wrapText="1"/>
    </xf>
    <xf numFmtId="14" fontId="5" fillId="0" borderId="29" xfId="0" applyNumberFormat="1" applyFont="1" applyFill="1" applyBorder="1" applyAlignment="1">
      <alignment horizontal="center" wrapText="1"/>
    </xf>
    <xf numFmtId="167" fontId="5" fillId="0" borderId="29" xfId="2" applyNumberFormat="1" applyFont="1" applyFill="1" applyBorder="1" applyAlignment="1">
      <alignment horizontal="center" wrapText="1"/>
    </xf>
    <xf numFmtId="0" fontId="5" fillId="0" borderId="0" xfId="0" applyFont="1" applyFill="1"/>
    <xf numFmtId="1" fontId="1" fillId="0" borderId="3" xfId="0" applyNumberFormat="1" applyFont="1" applyFill="1" applyBorder="1" applyAlignment="1">
      <alignment horizontal="center" vertical="center" wrapText="1"/>
    </xf>
    <xf numFmtId="14" fontId="1" fillId="0" borderId="39" xfId="0" applyNumberFormat="1" applyFont="1" applyFill="1" applyBorder="1" applyAlignment="1">
      <alignment horizontal="center" vertical="center" wrapText="1"/>
    </xf>
    <xf numFmtId="167" fontId="1" fillId="0" borderId="39"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0" xfId="0" applyFont="1" applyFill="1" applyAlignment="1">
      <alignment horizontal="center" vertical="center" wrapText="1"/>
    </xf>
    <xf numFmtId="1" fontId="5" fillId="0" borderId="34" xfId="0" applyNumberFormat="1" applyFont="1" applyFill="1" applyBorder="1" applyAlignment="1">
      <alignment wrapText="1"/>
    </xf>
    <xf numFmtId="14" fontId="5" fillId="0" borderId="35" xfId="0" applyNumberFormat="1" applyFont="1" applyFill="1" applyBorder="1" applyAlignment="1">
      <alignment wrapText="1"/>
    </xf>
    <xf numFmtId="167" fontId="5" fillId="0" borderId="35" xfId="2" applyNumberFormat="1" applyFont="1" applyFill="1" applyBorder="1" applyAlignment="1">
      <alignment wrapText="1"/>
    </xf>
    <xf numFmtId="0" fontId="5" fillId="0" borderId="36" xfId="0" applyFont="1" applyFill="1" applyBorder="1" applyAlignment="1">
      <alignment wrapText="1"/>
    </xf>
    <xf numFmtId="0" fontId="22" fillId="0" borderId="0" xfId="0" applyFont="1" applyFill="1" applyBorder="1" applyAlignment="1">
      <alignment vertical="center" wrapText="1"/>
    </xf>
    <xf numFmtId="0" fontId="5" fillId="0" borderId="0" xfId="0" applyFont="1" applyFill="1" applyBorder="1"/>
    <xf numFmtId="1" fontId="5" fillId="0" borderId="0" xfId="0" applyNumberFormat="1" applyFont="1" applyFill="1"/>
    <xf numFmtId="14" fontId="5" fillId="0" borderId="0" xfId="0" applyNumberFormat="1" applyFont="1" applyFill="1"/>
    <xf numFmtId="167" fontId="5" fillId="0" borderId="0" xfId="0" applyNumberFormat="1" applyFont="1" applyFill="1"/>
    <xf numFmtId="0" fontId="48" fillId="0" borderId="25" xfId="0" applyFont="1" applyBorder="1" applyAlignment="1">
      <alignment horizontal="center" vertical="center" wrapText="1"/>
    </xf>
    <xf numFmtId="167" fontId="18" fillId="7" borderId="18"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0" fontId="19" fillId="0" borderId="0" xfId="0" applyFont="1" applyAlignment="1">
      <alignment horizontal="center" vertical="center" wrapText="1"/>
    </xf>
    <xf numFmtId="0" fontId="20" fillId="0" borderId="43" xfId="0" applyFont="1" applyBorder="1" applyAlignment="1">
      <alignment horizontal="center" vertical="center" wrapText="1"/>
    </xf>
    <xf numFmtId="0" fontId="20" fillId="0" borderId="44" xfId="0" applyFont="1" applyBorder="1" applyAlignment="1">
      <alignment horizontal="center" vertical="center" wrapText="1"/>
    </xf>
    <xf numFmtId="0" fontId="20" fillId="0" borderId="45" xfId="0" applyFont="1" applyBorder="1" applyAlignment="1">
      <alignment horizontal="center" vertical="center" wrapText="1"/>
    </xf>
    <xf numFmtId="0" fontId="24" fillId="0" borderId="29" xfId="0" applyFont="1" applyBorder="1" applyAlignment="1">
      <alignment horizontal="center" vertical="center" wrapText="1"/>
    </xf>
    <xf numFmtId="0" fontId="25" fillId="2" borderId="0" xfId="0" applyFont="1" applyFill="1" applyBorder="1" applyAlignment="1">
      <alignment horizontal="left" vertical="center"/>
    </xf>
    <xf numFmtId="14" fontId="29" fillId="0" borderId="29" xfId="0" applyNumberFormat="1" applyFont="1" applyBorder="1" applyAlignment="1">
      <alignment horizontal="center" vertical="center" wrapText="1"/>
    </xf>
    <xf numFmtId="49" fontId="2" fillId="5" borderId="12" xfId="0" applyNumberFormat="1" applyFont="1" applyFill="1" applyBorder="1" applyAlignment="1">
      <alignment horizontal="center" vertical="center" wrapText="1"/>
    </xf>
    <xf numFmtId="49" fontId="2" fillId="5" borderId="13" xfId="0" applyNumberFormat="1" applyFont="1" applyFill="1" applyBorder="1" applyAlignment="1">
      <alignment horizontal="center" vertical="center" wrapText="1"/>
    </xf>
    <xf numFmtId="49" fontId="2" fillId="5" borderId="15" xfId="0" applyNumberFormat="1" applyFont="1" applyFill="1" applyBorder="1" applyAlignment="1">
      <alignment horizontal="center" vertical="center"/>
    </xf>
    <xf numFmtId="49" fontId="2" fillId="5" borderId="16" xfId="0" applyNumberFormat="1" applyFont="1" applyFill="1" applyBorder="1" applyAlignment="1">
      <alignment horizontal="center" vertical="center"/>
    </xf>
    <xf numFmtId="0" fontId="10" fillId="2" borderId="0" xfId="0" applyFont="1" applyFill="1" applyAlignment="1">
      <alignment horizontal="center" vertical="center"/>
    </xf>
    <xf numFmtId="0" fontId="11" fillId="2" borderId="0" xfId="0" applyFont="1" applyFill="1" applyAlignment="1">
      <alignment horizontal="center" vertical="center"/>
    </xf>
    <xf numFmtId="49" fontId="2" fillId="5" borderId="1"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49" fontId="2" fillId="5" borderId="1" xfId="0" applyNumberFormat="1" applyFont="1" applyFill="1" applyBorder="1" applyAlignment="1">
      <alignment horizontal="center" vertical="center"/>
    </xf>
    <xf numFmtId="49" fontId="2" fillId="5" borderId="2" xfId="0" applyNumberFormat="1" applyFont="1" applyFill="1" applyBorder="1" applyAlignment="1">
      <alignment horizontal="center" vertical="center"/>
    </xf>
    <xf numFmtId="49" fontId="2" fillId="5" borderId="3" xfId="0" applyNumberFormat="1" applyFont="1" applyFill="1" applyBorder="1" applyAlignment="1">
      <alignment horizontal="center" vertical="center" wrapText="1"/>
    </xf>
    <xf numFmtId="49" fontId="2" fillId="5" borderId="4"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0" fontId="3" fillId="0" borderId="42" xfId="0" applyFont="1" applyFill="1" applyBorder="1" applyAlignment="1">
      <alignment horizontal="left" vertical="center"/>
    </xf>
    <xf numFmtId="0" fontId="3" fillId="0" borderId="25" xfId="0" applyFont="1" applyFill="1" applyBorder="1" applyAlignment="1">
      <alignment horizontal="left"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0" fontId="45" fillId="0" borderId="18" xfId="0" applyNumberFormat="1" applyFont="1" applyFill="1" applyBorder="1" applyAlignment="1">
      <alignment horizontal="center" vertical="center" wrapText="1"/>
    </xf>
    <xf numFmtId="0" fontId="45" fillId="0" borderId="42" xfId="0" applyNumberFormat="1" applyFont="1" applyFill="1" applyBorder="1" applyAlignment="1">
      <alignment horizontal="center" vertical="center" wrapText="1"/>
    </xf>
    <xf numFmtId="0" fontId="45" fillId="0" borderId="25" xfId="0" applyNumberFormat="1" applyFont="1" applyFill="1" applyBorder="1" applyAlignment="1">
      <alignment horizontal="center" vertical="center" wrapText="1"/>
    </xf>
    <xf numFmtId="0" fontId="45" fillId="0" borderId="15" xfId="0" applyNumberFormat="1" applyFont="1" applyFill="1" applyBorder="1" applyAlignment="1">
      <alignment horizontal="left" vertical="top" wrapText="1"/>
    </xf>
    <xf numFmtId="0" fontId="45" fillId="0" borderId="16" xfId="0" applyNumberFormat="1" applyFont="1" applyFill="1" applyBorder="1" applyAlignment="1">
      <alignment horizontal="left" vertical="top" wrapText="1"/>
    </xf>
    <xf numFmtId="0" fontId="45" fillId="0" borderId="21" xfId="0" applyNumberFormat="1" applyFont="1" applyFill="1" applyBorder="1" applyAlignment="1">
      <alignment horizontal="left" vertical="top" wrapText="1"/>
    </xf>
    <xf numFmtId="0" fontId="45" fillId="0" borderId="22" xfId="0" applyNumberFormat="1" applyFont="1" applyFill="1" applyBorder="1" applyAlignment="1">
      <alignment horizontal="left" vertical="top" wrapText="1"/>
    </xf>
    <xf numFmtId="0" fontId="45" fillId="0" borderId="23" xfId="0" applyNumberFormat="1" applyFont="1" applyFill="1" applyBorder="1" applyAlignment="1">
      <alignment horizontal="left" vertical="top" wrapText="1"/>
    </xf>
    <xf numFmtId="0" fontId="45" fillId="0" borderId="24" xfId="0" applyNumberFormat="1" applyFont="1" applyFill="1" applyBorder="1" applyAlignment="1">
      <alignment horizontal="left" vertical="top"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7" fillId="5" borderId="1" xfId="1" applyFill="1" applyBorder="1" applyAlignment="1" applyProtection="1">
      <alignment horizontal="center" vertical="center"/>
    </xf>
    <xf numFmtId="0" fontId="7" fillId="5" borderId="2" xfId="1" applyFill="1" applyBorder="1" applyAlignment="1" applyProtection="1">
      <alignment horizontal="center" vertical="center"/>
    </xf>
    <xf numFmtId="49" fontId="7" fillId="5" borderId="1" xfId="1" applyNumberFormat="1" applyFill="1" applyBorder="1" applyAlignment="1" applyProtection="1">
      <alignment horizontal="center" vertical="center" wrapText="1"/>
    </xf>
    <xf numFmtId="49" fontId="7" fillId="5" borderId="2" xfId="1" applyNumberFormat="1" applyFill="1" applyBorder="1" applyAlignment="1" applyProtection="1">
      <alignment horizontal="center" vertical="center" wrapText="1"/>
    </xf>
    <xf numFmtId="0" fontId="3" fillId="0" borderId="8" xfId="0" applyNumberFormat="1"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20" xfId="0" applyFont="1" applyFill="1" applyBorder="1" applyAlignment="1">
      <alignment horizontal="center" vertical="center" wrapText="1"/>
    </xf>
    <xf numFmtId="49" fontId="4" fillId="0" borderId="15" xfId="0" applyNumberFormat="1"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49" fontId="4" fillId="0" borderId="21" xfId="0" applyNumberFormat="1" applyFont="1" applyFill="1" applyBorder="1" applyAlignment="1">
      <alignment horizontal="center" vertical="center" wrapText="1"/>
    </xf>
    <xf numFmtId="49" fontId="4" fillId="0" borderId="22" xfId="0" applyNumberFormat="1" applyFont="1" applyFill="1" applyBorder="1" applyAlignment="1">
      <alignment horizontal="center" vertical="center" wrapText="1"/>
    </xf>
    <xf numFmtId="49" fontId="4" fillId="0" borderId="23" xfId="0" applyNumberFormat="1" applyFont="1" applyFill="1" applyBorder="1" applyAlignment="1">
      <alignment horizontal="center" vertical="center" wrapText="1"/>
    </xf>
    <xf numFmtId="49" fontId="4" fillId="0" borderId="24" xfId="0" applyNumberFormat="1" applyFont="1" applyFill="1" applyBorder="1" applyAlignment="1">
      <alignment horizontal="center" vertical="center" wrapText="1"/>
    </xf>
    <xf numFmtId="0" fontId="9" fillId="0" borderId="12" xfId="0" applyFont="1" applyFill="1" applyBorder="1" applyAlignment="1">
      <alignment horizontal="center"/>
    </xf>
    <xf numFmtId="0" fontId="9" fillId="0" borderId="41" xfId="0" applyFont="1" applyFill="1" applyBorder="1" applyAlignment="1">
      <alignment horizontal="center"/>
    </xf>
    <xf numFmtId="0" fontId="9" fillId="0" borderId="13" xfId="0" applyFont="1" applyFill="1" applyBorder="1" applyAlignment="1">
      <alignment horizontal="center"/>
    </xf>
    <xf numFmtId="0" fontId="28" fillId="0" borderId="0"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4" borderId="12"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7" fillId="4" borderId="12" xfId="1" applyFill="1" applyBorder="1" applyAlignment="1" applyProtection="1">
      <alignment horizontal="center" vertical="center" wrapText="1"/>
    </xf>
    <xf numFmtId="0" fontId="7" fillId="4"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4" borderId="1" xfId="1" applyFill="1" applyBorder="1" applyAlignment="1" applyProtection="1">
      <alignment horizontal="center" vertical="center"/>
    </xf>
    <xf numFmtId="0" fontId="7" fillId="4" borderId="2" xfId="1" applyFill="1" applyBorder="1" applyAlignment="1" applyProtection="1">
      <alignment horizontal="center" vertical="center"/>
    </xf>
    <xf numFmtId="0" fontId="15" fillId="2" borderId="0" xfId="0" applyFont="1" applyFill="1" applyBorder="1" applyAlignment="1">
      <alignment horizontal="left" vertical="center"/>
    </xf>
    <xf numFmtId="0" fontId="22"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20" fillId="0" borderId="0" xfId="0" applyFont="1" applyAlignment="1">
      <alignment horizontal="center" vertical="center" wrapText="1"/>
    </xf>
    <xf numFmtId="0" fontId="2" fillId="4" borderId="15" xfId="0" applyFont="1" applyFill="1" applyBorder="1" applyAlignment="1">
      <alignment horizontal="center" vertical="center"/>
    </xf>
    <xf numFmtId="0" fontId="2" fillId="4" borderId="16" xfId="0" applyFont="1" applyFill="1" applyBorder="1" applyAlignment="1">
      <alignment horizontal="center" vertical="center"/>
    </xf>
    <xf numFmtId="0" fontId="0" fillId="0" borderId="25" xfId="0" applyBorder="1" applyAlignment="1">
      <alignment vertical="center"/>
    </xf>
    <xf numFmtId="0" fontId="21" fillId="0" borderId="43" xfId="0" applyFont="1" applyBorder="1" applyAlignment="1">
      <alignment horizontal="center" vertical="center" wrapText="1"/>
    </xf>
    <xf numFmtId="0" fontId="21" fillId="0" borderId="44" xfId="0" applyFont="1" applyBorder="1" applyAlignment="1">
      <alignment horizontal="center" vertical="center" wrapText="1"/>
    </xf>
    <xf numFmtId="0" fontId="21" fillId="0" borderId="45"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22" fillId="0" borderId="0" xfId="0" applyFont="1" applyAlignment="1">
      <alignment horizontal="center" vertical="center" wrapText="1"/>
    </xf>
    <xf numFmtId="0" fontId="23" fillId="0" borderId="0" xfId="0" applyFont="1" applyAlignment="1">
      <alignment horizontal="center" vertical="center" wrapText="1"/>
    </xf>
  </cellXfs>
  <cellStyles count="46">
    <cellStyle name="10" xfId="44"/>
    <cellStyle name="20% – Акцентування1" xfId="21" builtinId="30" customBuiltin="1"/>
    <cellStyle name="20% – Акцентування2" xfId="25" builtinId="34" customBuiltin="1"/>
    <cellStyle name="20% – Акцентування3" xfId="29" builtinId="38" customBuiltin="1"/>
    <cellStyle name="20% – Акцентування4" xfId="33" builtinId="42" customBuiltin="1"/>
    <cellStyle name="20% – Акцентування5" xfId="37" builtinId="46" customBuiltin="1"/>
    <cellStyle name="20% – Акцентування6" xfId="41" builtinId="50" customBuiltin="1"/>
    <cellStyle name="40% – Акцентування1" xfId="22" builtinId="31" customBuiltin="1"/>
    <cellStyle name="40% – Акцентування2" xfId="26" builtinId="35" customBuiltin="1"/>
    <cellStyle name="40% – Акцентування3" xfId="30" builtinId="39" customBuiltin="1"/>
    <cellStyle name="40% – Акцентування4" xfId="34" builtinId="43" customBuiltin="1"/>
    <cellStyle name="40% – Акцентування5" xfId="38" builtinId="47" customBuiltin="1"/>
    <cellStyle name="40% – Акцентування6" xfId="42" builtinId="51" customBuiltin="1"/>
    <cellStyle name="60% – Акцентування1" xfId="23" builtinId="32" customBuiltin="1"/>
    <cellStyle name="60% – Акцентування2" xfId="27" builtinId="36" customBuiltin="1"/>
    <cellStyle name="60% – Акцентування3" xfId="31" builtinId="40" customBuiltin="1"/>
    <cellStyle name="60% – Акцентування4" xfId="35" builtinId="44" customBuiltin="1"/>
    <cellStyle name="60% – Акцентування5" xfId="39" builtinId="48" customBuiltin="1"/>
    <cellStyle name="60% – Акцентування6" xfId="43" builtinId="52" customBuiltin="1"/>
    <cellStyle name="Акцентування1" xfId="20" builtinId="29" customBuiltin="1"/>
    <cellStyle name="Акцентування2" xfId="24" builtinId="33" customBuiltin="1"/>
    <cellStyle name="Акцентування3" xfId="28" builtinId="37" customBuiltin="1"/>
    <cellStyle name="Акцентування4" xfId="32" builtinId="41" customBuiltin="1"/>
    <cellStyle name="Акцентування5" xfId="36" builtinId="45" customBuiltin="1"/>
    <cellStyle name="Акцентування6" xfId="40" builtinId="49" customBuiltin="1"/>
    <cellStyle name="Ввід" xfId="11" builtinId="20" customBuiltin="1"/>
    <cellStyle name="Гарний" xfId="8" builtinId="26" customBuiltin="1"/>
    <cellStyle name="Гіперпосилання" xfId="1" builtinId="8"/>
    <cellStyle name="Заголовок 1" xfId="4" builtinId="16" customBuiltin="1"/>
    <cellStyle name="Заголовок 2" xfId="5" builtinId="17" customBuiltin="1"/>
    <cellStyle name="Заголовок 3" xfId="6" builtinId="18" customBuiltin="1"/>
    <cellStyle name="Заголовок 4" xfId="7" builtinId="19" customBuiltin="1"/>
    <cellStyle name="Звичайний" xfId="0" builtinId="0"/>
    <cellStyle name="Зв'язана клітинка" xfId="14" builtinId="24" customBuiltin="1"/>
    <cellStyle name="Контрольна клітинка" xfId="15" builtinId="23" customBuiltin="1"/>
    <cellStyle name="Назва" xfId="3" builtinId="15" customBuiltin="1"/>
    <cellStyle name="Название 2" xfId="45"/>
    <cellStyle name="Нейтральний" xfId="10" builtinId="28" customBuiltin="1"/>
    <cellStyle name="Обчислення" xfId="13" builtinId="22" customBuiltin="1"/>
    <cellStyle name="Підсумок" xfId="19" builtinId="25" customBuiltin="1"/>
    <cellStyle name="Поганий" xfId="9" builtinId="27" customBuiltin="1"/>
    <cellStyle name="Примітка" xfId="17" builtinId="10" customBuiltin="1"/>
    <cellStyle name="Результат" xfId="12" builtinId="21" customBuiltin="1"/>
    <cellStyle name="Текст попередження" xfId="16" builtinId="11" customBuiltin="1"/>
    <cellStyle name="Текст пояснення" xfId="18" builtinId="53" customBuiltin="1"/>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ppData/&#1047;&#1040;&#1043;&#1040;&#1051;&#1068;&#1053;&#1048;&#1049;/&#1041;&#1110;&#1073;&#1083;&#1110;&#1103;/1.%20&#1053;&#1054;&#1056;&#1052;&#1040;&#1058;&#1048;&#1042;&#1053;&#1030;%20&#1044;&#1054;&#1050;&#1059;&#1052;&#1045;&#1053;&#1058;&#1048;/&#1064;&#1072;&#1073;&#1083;&#1086;&#1085;&#1080;%20&#1087;&#1072;&#1089;&#1087;&#1086;&#1088;&#1090;&#1110;&#1074;/&#1040;&#1082;&#1090;&#1091;&#1072;&#1083;&#1100;&#1085;&#1110;%20+%20&#1056;&#1060;/&#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AppData/&#1047;&#1040;&#1043;&#1040;&#1051;&#1068;&#1053;&#1048;&#1049;/&#1041;&#1110;&#1073;&#1083;&#1110;&#1103;/1.%20&#1053;&#1054;&#1056;&#1052;&#1040;&#1058;&#1048;&#1042;&#1053;&#1030;%20&#1044;&#1054;&#1050;&#1059;&#1052;&#1045;&#1053;&#1058;&#1048;/&#1064;&#1072;&#1073;&#1083;&#1086;&#1085;&#1080;%20&#1087;&#1072;&#1089;&#1087;&#1086;&#1088;&#1090;&#1110;&#1074;/&#1040;&#1082;&#1090;&#1091;&#1072;&#1083;&#1100;&#1085;&#1110;%20+%20&#1056;&#1060;/&#1042;&#1085;&#1091;&#1090;&#1088;&#1110;&#1096;&#1085;&#1110;&#1081;%20&#1110;%20&#1087;&#1091;&#1073;&#1083;&#1110;&#1095;&#1085;&#1080;&#1081;%20&#1087;&#1072;&#1089;&#1087;&#1086;&#1088;&#1090;_&#1060;&#1054;_&#1110;&#1076;&#1080;&#1074;&#1110;&#1076;.&#1082;&#1088;&#1077;&#1076;&#1080;&#1090;&#1080;.xls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AppData/&#1047;&#1040;&#1043;&#1040;&#1051;&#1068;&#1053;&#1048;&#1049;/&#1041;&#1110;&#1073;&#1083;&#1110;&#1103;/1.%20&#1053;&#1054;&#1056;&#1052;&#1040;&#1058;&#1048;&#1042;&#1053;&#1030;%20&#1044;&#1054;&#1050;&#1059;&#1052;&#1045;&#1053;&#1058;&#1048;/&#1064;&#1072;&#1073;&#1083;&#1086;&#1085;&#1080;%20&#1087;&#1072;&#1089;&#1087;&#1086;&#1088;&#1090;&#1110;&#1074;/&#1040;&#1082;&#1090;&#1091;&#1072;&#1083;&#1100;&#1085;&#1110;%20+%20&#1056;&#1060;/&#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AppData/&#1047;&#1040;&#1043;&#1040;&#1051;&#1068;&#1053;&#1048;&#1049;/&#1041;&#1110;&#1073;&#1083;&#1110;&#1103;/1.%20&#1053;&#1054;&#1056;&#1052;&#1040;&#1058;&#1048;&#1042;&#1053;&#1030;%20&#1044;&#1054;&#1050;&#1059;&#1052;&#1045;&#1053;&#1058;&#1048;/&#1064;&#1072;&#1073;&#1083;&#1086;&#1085;&#1080;%20&#1087;&#1072;&#1089;&#1087;&#1086;&#1088;&#1090;&#1110;&#1074;/&#1040;&#1082;&#1090;&#1091;&#1072;&#1083;&#1100;&#1085;&#1110;%20+%20&#1056;&#1060;/&#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4"/>
  <sheetViews>
    <sheetView zoomScale="124" zoomScaleNormal="124" workbookViewId="0">
      <selection activeCell="N18" sqref="N18"/>
    </sheetView>
  </sheetViews>
  <sheetFormatPr defaultColWidth="8.85546875" defaultRowHeight="11.25" x14ac:dyDescent="0.25"/>
  <cols>
    <col min="1" max="1" width="30" style="1" customWidth="1"/>
    <col min="2" max="2" width="23.7109375" style="1" customWidth="1"/>
    <col min="3" max="3" width="2" style="1" customWidth="1"/>
    <col min="4" max="4" width="25.5703125" style="1" customWidth="1"/>
    <col min="5" max="5" width="38.7109375" style="1" customWidth="1"/>
    <col min="6" max="6" width="2.28515625" style="1" customWidth="1"/>
    <col min="7" max="7" width="27.7109375" style="1" customWidth="1"/>
    <col min="8" max="8" width="45.5703125" style="1" customWidth="1"/>
    <col min="9" max="9" width="7.140625" style="1" customWidth="1"/>
    <col min="10" max="16384" width="8.85546875" style="1"/>
  </cols>
  <sheetData>
    <row r="1" spans="1:8" ht="14.25" x14ac:dyDescent="0.25">
      <c r="A1" s="235" t="s">
        <v>133</v>
      </c>
      <c r="B1" s="236"/>
      <c r="C1" s="236"/>
      <c r="D1" s="236"/>
      <c r="E1" s="236"/>
      <c r="F1" s="236"/>
      <c r="G1" s="236"/>
      <c r="H1" s="236"/>
    </row>
    <row r="2" spans="1:8" ht="12" thickBot="1" x14ac:dyDescent="0.3">
      <c r="A2" s="2"/>
    </row>
    <row r="3" spans="1:8" ht="12" thickBot="1" x14ac:dyDescent="0.3">
      <c r="A3" s="11" t="s">
        <v>131</v>
      </c>
      <c r="B3" s="52">
        <v>45108</v>
      </c>
      <c r="D3" s="54" t="s">
        <v>85</v>
      </c>
      <c r="E3" s="53" t="s">
        <v>173</v>
      </c>
      <c r="G3" s="54" t="s">
        <v>48</v>
      </c>
      <c r="H3" s="53"/>
    </row>
    <row r="4" spans="1:8" ht="15.75" thickBot="1" x14ac:dyDescent="0.3">
      <c r="A4" s="2"/>
      <c r="D4" s="84" t="s">
        <v>142</v>
      </c>
      <c r="E4" s="85" t="s">
        <v>174</v>
      </c>
      <c r="F4" s="86"/>
      <c r="G4" s="83"/>
    </row>
    <row r="5" spans="1:8" s="2" customFormat="1" ht="12.6" customHeight="1" thickBot="1" x14ac:dyDescent="0.3">
      <c r="A5" s="241" t="s">
        <v>0</v>
      </c>
      <c r="B5" s="242"/>
      <c r="D5" s="241" t="s">
        <v>43</v>
      </c>
      <c r="E5" s="242"/>
      <c r="G5" s="237" t="s">
        <v>83</v>
      </c>
      <c r="H5" s="238"/>
    </row>
    <row r="6" spans="1:8" ht="10.9" customHeight="1" x14ac:dyDescent="0.25">
      <c r="A6" s="74" t="s">
        <v>1</v>
      </c>
      <c r="B6" s="139" t="s">
        <v>167</v>
      </c>
      <c r="D6" s="110" t="s">
        <v>2</v>
      </c>
      <c r="E6" s="160" t="s">
        <v>184</v>
      </c>
      <c r="G6" s="113" t="s">
        <v>35</v>
      </c>
      <c r="H6" s="125">
        <f>B10+1096</f>
        <v>42114</v>
      </c>
    </row>
    <row r="7" spans="1:8" ht="34.5" thickBot="1" x14ac:dyDescent="0.3">
      <c r="A7" s="17" t="s">
        <v>3</v>
      </c>
      <c r="B7" s="140" t="s">
        <v>168</v>
      </c>
      <c r="D7" s="111" t="s">
        <v>4</v>
      </c>
      <c r="E7" s="159" t="s">
        <v>185</v>
      </c>
      <c r="G7" s="138" t="s">
        <v>76</v>
      </c>
      <c r="H7" s="164" t="s">
        <v>188</v>
      </c>
    </row>
    <row r="8" spans="1:8" ht="12" customHeight="1" thickBot="1" x14ac:dyDescent="0.3">
      <c r="A8" s="17" t="s">
        <v>5</v>
      </c>
      <c r="B8" s="156" t="s">
        <v>183</v>
      </c>
      <c r="D8" s="239" t="s">
        <v>70</v>
      </c>
      <c r="E8" s="267" t="s">
        <v>186</v>
      </c>
      <c r="G8" s="245" t="s">
        <v>36</v>
      </c>
      <c r="H8" s="246"/>
    </row>
    <row r="9" spans="1:8" ht="14.45" customHeight="1" x14ac:dyDescent="0.25">
      <c r="A9" s="17" t="s">
        <v>6</v>
      </c>
      <c r="B9" s="157">
        <v>39192</v>
      </c>
      <c r="D9" s="240"/>
      <c r="E9" s="267"/>
      <c r="G9" s="255" t="s">
        <v>201</v>
      </c>
      <c r="H9" s="256"/>
    </row>
    <row r="10" spans="1:8" ht="22.5" x14ac:dyDescent="0.25">
      <c r="A10" s="17" t="s">
        <v>7</v>
      </c>
      <c r="B10" s="157">
        <v>41018</v>
      </c>
      <c r="D10" s="112" t="s">
        <v>71</v>
      </c>
      <c r="E10" s="159" t="s">
        <v>186</v>
      </c>
      <c r="G10" s="257"/>
      <c r="H10" s="258"/>
    </row>
    <row r="11" spans="1:8" ht="14.45" customHeight="1" x14ac:dyDescent="0.25">
      <c r="A11" s="17" t="s">
        <v>8</v>
      </c>
      <c r="B11" s="159">
        <v>840</v>
      </c>
      <c r="D11" s="104" t="s">
        <v>51</v>
      </c>
      <c r="E11" s="155" t="s">
        <v>171</v>
      </c>
      <c r="G11" s="257"/>
      <c r="H11" s="258"/>
    </row>
    <row r="12" spans="1:8" ht="15" customHeight="1" x14ac:dyDescent="0.25">
      <c r="A12" s="17" t="s">
        <v>49</v>
      </c>
      <c r="B12" s="142">
        <v>52000</v>
      </c>
      <c r="D12" s="103" t="s">
        <v>108</v>
      </c>
      <c r="E12" s="155" t="s">
        <v>171</v>
      </c>
      <c r="G12" s="257"/>
      <c r="H12" s="258"/>
    </row>
    <row r="13" spans="1:8" ht="27" customHeight="1" thickBot="1" x14ac:dyDescent="0.3">
      <c r="A13" s="17" t="s">
        <v>10</v>
      </c>
      <c r="B13" s="141" t="s">
        <v>182</v>
      </c>
      <c r="D13" s="105" t="s">
        <v>52</v>
      </c>
      <c r="E13" s="177" t="s">
        <v>171</v>
      </c>
      <c r="G13" s="257"/>
      <c r="H13" s="258"/>
    </row>
    <row r="14" spans="1:8" ht="15" customHeight="1" thickBot="1" x14ac:dyDescent="0.3">
      <c r="A14" s="17" t="s">
        <v>12</v>
      </c>
      <c r="B14" s="143">
        <v>0</v>
      </c>
      <c r="D14" s="102"/>
      <c r="E14" s="102"/>
      <c r="G14" s="257"/>
      <c r="H14" s="258"/>
    </row>
    <row r="15" spans="1:8" ht="15" customHeight="1" thickBot="1" x14ac:dyDescent="0.3">
      <c r="A15" s="17" t="s">
        <v>66</v>
      </c>
      <c r="B15" s="159" t="s">
        <v>175</v>
      </c>
      <c r="D15" s="263" t="s">
        <v>109</v>
      </c>
      <c r="E15" s="264"/>
      <c r="G15" s="257"/>
      <c r="H15" s="258"/>
    </row>
    <row r="16" spans="1:8" ht="22.5" customHeight="1" x14ac:dyDescent="0.25">
      <c r="A16" s="17" t="s">
        <v>67</v>
      </c>
      <c r="B16" s="159" t="s">
        <v>177</v>
      </c>
      <c r="D16" s="110" t="s">
        <v>9</v>
      </c>
      <c r="E16" s="172" t="s">
        <v>181</v>
      </c>
      <c r="G16" s="257"/>
      <c r="H16" s="258"/>
    </row>
    <row r="17" spans="1:8" ht="22.5" x14ac:dyDescent="0.25">
      <c r="A17" s="17" t="s">
        <v>15</v>
      </c>
      <c r="B17" s="159" t="s">
        <v>176</v>
      </c>
      <c r="D17" s="111" t="s">
        <v>11</v>
      </c>
      <c r="E17" s="173"/>
      <c r="G17" s="257"/>
      <c r="H17" s="258"/>
    </row>
    <row r="18" spans="1:8" ht="15" customHeight="1" x14ac:dyDescent="0.25">
      <c r="A18" s="9" t="s">
        <v>47</v>
      </c>
      <c r="B18" s="159" t="s">
        <v>178</v>
      </c>
      <c r="D18" s="111" t="s">
        <v>53</v>
      </c>
      <c r="E18" s="173"/>
      <c r="G18" s="257"/>
      <c r="H18" s="258"/>
    </row>
    <row r="19" spans="1:8" ht="15" customHeight="1" thickBot="1" x14ac:dyDescent="0.3">
      <c r="A19" s="10" t="s">
        <v>122</v>
      </c>
      <c r="B19" s="158" t="s">
        <v>169</v>
      </c>
      <c r="D19" s="111" t="s">
        <v>54</v>
      </c>
      <c r="E19" s="173"/>
      <c r="G19" s="257"/>
      <c r="H19" s="258"/>
    </row>
    <row r="20" spans="1:8" ht="12" customHeight="1" thickBot="1" x14ac:dyDescent="0.3">
      <c r="D20" s="239" t="s">
        <v>70</v>
      </c>
      <c r="E20" s="268"/>
      <c r="G20" s="257"/>
      <c r="H20" s="258"/>
    </row>
    <row r="21" spans="1:8" ht="12.75" customHeight="1" thickBot="1" x14ac:dyDescent="0.3">
      <c r="A21" s="243" t="s">
        <v>34</v>
      </c>
      <c r="B21" s="244"/>
      <c r="D21" s="240"/>
      <c r="E21" s="269"/>
      <c r="G21" s="257"/>
      <c r="H21" s="258"/>
    </row>
    <row r="22" spans="1:8" ht="23.25" thickBot="1" x14ac:dyDescent="0.3">
      <c r="A22" s="17" t="s">
        <v>79</v>
      </c>
      <c r="B22" s="221" t="s">
        <v>196</v>
      </c>
      <c r="D22" s="112" t="s">
        <v>71</v>
      </c>
      <c r="E22" s="173"/>
      <c r="G22" s="259"/>
      <c r="H22" s="260"/>
    </row>
    <row r="23" spans="1:8" ht="34.5" thickBot="1" x14ac:dyDescent="0.3">
      <c r="A23" s="17" t="s">
        <v>65</v>
      </c>
      <c r="B23" s="221" t="s">
        <v>197</v>
      </c>
      <c r="D23" s="106" t="s">
        <v>72</v>
      </c>
      <c r="E23" s="149"/>
      <c r="G23" s="118" t="s">
        <v>84</v>
      </c>
      <c r="H23" s="163"/>
    </row>
    <row r="24" spans="1:8" ht="34.5" thickBot="1" x14ac:dyDescent="0.3">
      <c r="A24" s="17" t="s">
        <v>17</v>
      </c>
      <c r="B24" s="221" t="s">
        <v>198</v>
      </c>
      <c r="D24" s="107" t="s">
        <v>73</v>
      </c>
      <c r="E24" s="150"/>
      <c r="G24" s="114" t="s">
        <v>61</v>
      </c>
      <c r="H24" s="161"/>
    </row>
    <row r="25" spans="1:8" ht="34.5" thickBot="1" x14ac:dyDescent="0.3">
      <c r="A25" s="17" t="s">
        <v>18</v>
      </c>
      <c r="B25" s="221" t="s">
        <v>199</v>
      </c>
      <c r="D25" s="102"/>
      <c r="E25" s="102"/>
      <c r="G25" s="116" t="s">
        <v>63</v>
      </c>
      <c r="H25" s="159" t="s">
        <v>189</v>
      </c>
    </row>
    <row r="26" spans="1:8" ht="34.5" thickBot="1" x14ac:dyDescent="0.3">
      <c r="A26" s="17" t="s">
        <v>16</v>
      </c>
      <c r="B26" s="222" t="s">
        <v>143</v>
      </c>
      <c r="D26" s="265" t="s">
        <v>112</v>
      </c>
      <c r="E26" s="266"/>
      <c r="G26" s="117" t="s">
        <v>64</v>
      </c>
      <c r="H26" s="158" t="s">
        <v>189</v>
      </c>
    </row>
    <row r="27" spans="1:8" ht="23.25" thickBot="1" x14ac:dyDescent="0.3">
      <c r="A27" s="10" t="s">
        <v>80</v>
      </c>
      <c r="B27" s="223" t="s">
        <v>200</v>
      </c>
      <c r="D27" s="108" t="s">
        <v>19</v>
      </c>
      <c r="E27" s="178" t="s">
        <v>172</v>
      </c>
    </row>
    <row r="28" spans="1:8" ht="23.25" thickBot="1" x14ac:dyDescent="0.3">
      <c r="D28" s="104" t="s">
        <v>123</v>
      </c>
      <c r="E28" s="155" t="s">
        <v>169</v>
      </c>
      <c r="G28" s="237" t="s">
        <v>82</v>
      </c>
      <c r="H28" s="238"/>
    </row>
    <row r="29" spans="1:8" ht="23.25" thickBot="1" x14ac:dyDescent="0.3">
      <c r="A29" s="231" t="s">
        <v>41</v>
      </c>
      <c r="B29" s="232"/>
      <c r="D29" s="109" t="s">
        <v>20</v>
      </c>
      <c r="E29" s="159" t="s">
        <v>191</v>
      </c>
      <c r="G29" s="7" t="s">
        <v>88</v>
      </c>
      <c r="H29" s="179" t="s">
        <v>172</v>
      </c>
    </row>
    <row r="30" spans="1:8" ht="23.25" thickBot="1" x14ac:dyDescent="0.3">
      <c r="A30" s="76" t="s">
        <v>130</v>
      </c>
      <c r="B30" s="166" t="s">
        <v>170</v>
      </c>
      <c r="D30" s="115" t="s">
        <v>74</v>
      </c>
      <c r="E30" s="161" t="s">
        <v>179</v>
      </c>
      <c r="G30" s="3" t="s">
        <v>89</v>
      </c>
      <c r="H30" s="180" t="s">
        <v>172</v>
      </c>
    </row>
    <row r="31" spans="1:8" ht="23.25" thickBot="1" x14ac:dyDescent="0.3">
      <c r="A31" s="79" t="s">
        <v>68</v>
      </c>
      <c r="B31" s="144">
        <v>28380</v>
      </c>
      <c r="D31" s="245" t="s">
        <v>81</v>
      </c>
      <c r="E31" s="246"/>
      <c r="G31" s="3" t="s">
        <v>90</v>
      </c>
      <c r="H31" s="180" t="s">
        <v>190</v>
      </c>
    </row>
    <row r="32" spans="1:8" ht="14.45" customHeight="1" x14ac:dyDescent="0.25">
      <c r="A32" s="79" t="s">
        <v>69</v>
      </c>
      <c r="B32" s="145">
        <v>43132</v>
      </c>
      <c r="D32" s="270" t="s">
        <v>187</v>
      </c>
      <c r="E32" s="271"/>
      <c r="G32" s="250" t="s">
        <v>32</v>
      </c>
      <c r="H32" s="261" t="s">
        <v>169</v>
      </c>
    </row>
    <row r="33" spans="1:8" ht="23.25" thickBot="1" x14ac:dyDescent="0.3">
      <c r="A33" s="80" t="s">
        <v>132</v>
      </c>
      <c r="B33" s="144">
        <v>1262183.2642058402</v>
      </c>
      <c r="D33" s="272"/>
      <c r="E33" s="273"/>
      <c r="G33" s="251"/>
      <c r="H33" s="262"/>
    </row>
    <row r="34" spans="1:8" ht="23.25" thickBot="1" x14ac:dyDescent="0.3">
      <c r="A34" s="19" t="s">
        <v>50</v>
      </c>
      <c r="B34" s="144">
        <v>1262183.2642058402</v>
      </c>
      <c r="D34" s="272"/>
      <c r="E34" s="273"/>
      <c r="G34" s="6" t="s">
        <v>62</v>
      </c>
      <c r="H34" s="44" t="s">
        <v>169</v>
      </c>
    </row>
    <row r="35" spans="1:8" ht="15" customHeight="1" thickBot="1" x14ac:dyDescent="0.3">
      <c r="A35" s="18" t="s">
        <v>127</v>
      </c>
      <c r="B35" s="144">
        <v>28380</v>
      </c>
      <c r="D35" s="272"/>
      <c r="E35" s="273"/>
      <c r="H35" s="15"/>
    </row>
    <row r="36" spans="1:8" ht="15" customHeight="1" thickBot="1" x14ac:dyDescent="0.3">
      <c r="A36" s="20" t="s">
        <v>86</v>
      </c>
      <c r="B36" s="146">
        <v>43132</v>
      </c>
      <c r="D36" s="272"/>
      <c r="E36" s="273"/>
      <c r="G36" s="233" t="s">
        <v>46</v>
      </c>
      <c r="H36" s="234"/>
    </row>
    <row r="37" spans="1:8" ht="15" customHeight="1" thickBot="1" x14ac:dyDescent="0.3">
      <c r="D37" s="272"/>
      <c r="E37" s="273"/>
      <c r="G37" s="76" t="s">
        <v>37</v>
      </c>
      <c r="H37" s="166" t="s">
        <v>169</v>
      </c>
    </row>
    <row r="38" spans="1:8" ht="34.5" thickBot="1" x14ac:dyDescent="0.3">
      <c r="A38" s="231" t="s">
        <v>42</v>
      </c>
      <c r="B38" s="232"/>
      <c r="D38" s="274"/>
      <c r="E38" s="275"/>
      <c r="G38" s="77" t="s">
        <v>60</v>
      </c>
      <c r="H38" s="175" t="s">
        <v>169</v>
      </c>
    </row>
    <row r="39" spans="1:8" ht="22.5" x14ac:dyDescent="0.25">
      <c r="A39" s="21" t="s">
        <v>26</v>
      </c>
      <c r="B39" s="147">
        <v>41751</v>
      </c>
      <c r="D39" s="151" t="s">
        <v>21</v>
      </c>
      <c r="E39" s="160" t="s">
        <v>169</v>
      </c>
      <c r="G39" s="77" t="s">
        <v>39</v>
      </c>
      <c r="H39" s="175" t="s">
        <v>169</v>
      </c>
    </row>
    <row r="40" spans="1:8" ht="22.5" x14ac:dyDescent="0.25">
      <c r="A40" s="22" t="s">
        <v>27</v>
      </c>
      <c r="B40" s="148">
        <v>5623.7265000000007</v>
      </c>
      <c r="D40" s="153" t="s">
        <v>22</v>
      </c>
      <c r="E40" s="159" t="s">
        <v>169</v>
      </c>
      <c r="G40" s="4" t="s">
        <v>58</v>
      </c>
      <c r="H40" s="167" t="s">
        <v>169</v>
      </c>
    </row>
    <row r="41" spans="1:8" ht="22.5" x14ac:dyDescent="0.25">
      <c r="A41" s="22" t="s">
        <v>28</v>
      </c>
      <c r="B41" s="148">
        <v>0</v>
      </c>
      <c r="D41" s="153" t="s">
        <v>23</v>
      </c>
      <c r="E41" s="162">
        <v>265160</v>
      </c>
      <c r="G41" s="4" t="s">
        <v>59</v>
      </c>
      <c r="H41" s="167" t="s">
        <v>169</v>
      </c>
    </row>
    <row r="42" spans="1:8" ht="22.5" customHeight="1" x14ac:dyDescent="0.25">
      <c r="A42" s="22" t="s">
        <v>29</v>
      </c>
      <c r="B42" s="148">
        <v>0</v>
      </c>
      <c r="D42" s="153" t="s">
        <v>75</v>
      </c>
      <c r="E42" s="157" t="s">
        <v>180</v>
      </c>
      <c r="G42" s="247" t="s">
        <v>77</v>
      </c>
      <c r="H42" s="252" t="s">
        <v>195</v>
      </c>
    </row>
    <row r="43" spans="1:8" x14ac:dyDescent="0.25">
      <c r="A43" s="22" t="s">
        <v>30</v>
      </c>
      <c r="B43" s="148">
        <v>721491.69345999998</v>
      </c>
      <c r="D43" s="152" t="s">
        <v>40</v>
      </c>
      <c r="E43" s="157" t="s">
        <v>180</v>
      </c>
      <c r="G43" s="248"/>
      <c r="H43" s="253"/>
    </row>
    <row r="44" spans="1:8" ht="65.25" customHeight="1" thickBot="1" x14ac:dyDescent="0.3">
      <c r="A44" s="75" t="s">
        <v>31</v>
      </c>
      <c r="B44" s="101">
        <f>B3-B10+1</f>
        <v>4091</v>
      </c>
      <c r="D44" s="154" t="s">
        <v>56</v>
      </c>
      <c r="E44" s="158" t="s">
        <v>180</v>
      </c>
      <c r="G44" s="249"/>
      <c r="H44" s="254"/>
    </row>
    <row r="45" spans="1:8" x14ac:dyDescent="0.25">
      <c r="E45" s="23"/>
    </row>
    <row r="46" spans="1:8" x14ac:dyDescent="0.25">
      <c r="A46" s="1" t="s">
        <v>78</v>
      </c>
      <c r="D46" s="1" t="s">
        <v>111</v>
      </c>
      <c r="G46" s="1" t="s">
        <v>113</v>
      </c>
    </row>
    <row r="48" spans="1:8" ht="12.75" x14ac:dyDescent="0.25">
      <c r="A48" s="229" t="s">
        <v>135</v>
      </c>
      <c r="B48" s="229"/>
      <c r="C48" s="229"/>
      <c r="D48" s="229"/>
      <c r="E48" s="229"/>
      <c r="F48" s="229"/>
      <c r="G48" s="229"/>
      <c r="H48" s="229"/>
    </row>
    <row r="49" spans="1:8" ht="12.75" x14ac:dyDescent="0.25">
      <c r="A49" s="97"/>
      <c r="B49" s="97"/>
      <c r="C49" s="97"/>
      <c r="D49" s="97"/>
      <c r="E49" s="97"/>
      <c r="F49" s="97"/>
      <c r="G49" s="97"/>
      <c r="H49" s="97"/>
    </row>
    <row r="50" spans="1:8" ht="12.75" x14ac:dyDescent="0.25">
      <c r="A50" s="229" t="s">
        <v>136</v>
      </c>
      <c r="B50" s="229"/>
      <c r="C50" s="229"/>
      <c r="D50" s="229"/>
      <c r="E50" s="229"/>
      <c r="F50" s="229"/>
      <c r="G50" s="229"/>
      <c r="H50" s="229"/>
    </row>
    <row r="51" spans="1:8" ht="12.75" x14ac:dyDescent="0.25">
      <c r="A51" s="98" t="s">
        <v>146</v>
      </c>
      <c r="B51" s="99"/>
      <c r="C51" s="99"/>
      <c r="D51" s="99"/>
      <c r="E51" s="99"/>
      <c r="F51" s="99"/>
      <c r="G51" s="99"/>
      <c r="H51" s="99"/>
    </row>
    <row r="52" spans="1:8" ht="12.75" x14ac:dyDescent="0.25">
      <c r="A52" s="98" t="s">
        <v>147</v>
      </c>
      <c r="B52" s="99"/>
      <c r="C52" s="99"/>
      <c r="D52" s="99"/>
      <c r="E52" s="99"/>
      <c r="F52" s="99"/>
      <c r="G52" s="99"/>
      <c r="H52" s="99"/>
    </row>
    <row r="53" spans="1:8" ht="12.75" x14ac:dyDescent="0.25">
      <c r="A53" s="98" t="s">
        <v>137</v>
      </c>
      <c r="B53" s="99"/>
      <c r="C53" s="99"/>
      <c r="D53" s="99"/>
      <c r="E53" s="99"/>
      <c r="F53" s="99"/>
      <c r="G53" s="99"/>
      <c r="H53" s="99"/>
    </row>
    <row r="54" spans="1:8" ht="12.75" x14ac:dyDescent="0.25">
      <c r="A54" s="98" t="s">
        <v>148</v>
      </c>
      <c r="B54" s="99"/>
      <c r="C54" s="99"/>
      <c r="D54" s="99"/>
      <c r="E54" s="99"/>
      <c r="F54" s="99"/>
      <c r="G54" s="99"/>
      <c r="H54" s="99"/>
    </row>
    <row r="55" spans="1:8" ht="12.75" x14ac:dyDescent="0.25">
      <c r="A55" s="98" t="s">
        <v>149</v>
      </c>
      <c r="B55" s="99"/>
      <c r="C55" s="99"/>
      <c r="D55" s="99"/>
      <c r="E55" s="99"/>
      <c r="F55" s="99"/>
      <c r="G55" s="99"/>
      <c r="H55" s="99"/>
    </row>
    <row r="56" spans="1:8" ht="12.75" x14ac:dyDescent="0.25">
      <c r="A56" s="98" t="s">
        <v>150</v>
      </c>
      <c r="B56" s="99"/>
      <c r="C56" s="99"/>
      <c r="D56" s="99"/>
      <c r="E56" s="99"/>
      <c r="F56" s="99"/>
      <c r="G56" s="99"/>
      <c r="H56" s="99"/>
    </row>
    <row r="57" spans="1:8" ht="12.75" x14ac:dyDescent="0.25">
      <c r="A57" s="98" t="s">
        <v>151</v>
      </c>
      <c r="B57" s="99"/>
      <c r="C57" s="99"/>
      <c r="D57" s="99"/>
      <c r="E57" s="99"/>
      <c r="F57" s="99"/>
      <c r="G57" s="99"/>
      <c r="H57" s="99"/>
    </row>
    <row r="58" spans="1:8" ht="12.75" x14ac:dyDescent="0.25">
      <c r="A58" s="98" t="s">
        <v>152</v>
      </c>
      <c r="B58" s="99"/>
      <c r="C58" s="99"/>
      <c r="D58" s="99"/>
      <c r="E58" s="99"/>
      <c r="F58" s="99"/>
      <c r="G58" s="99"/>
      <c r="H58" s="99"/>
    </row>
    <row r="59" spans="1:8" ht="12.75" x14ac:dyDescent="0.25">
      <c r="A59" s="100"/>
      <c r="B59" s="99"/>
      <c r="C59" s="99"/>
      <c r="D59" s="99"/>
      <c r="E59" s="99"/>
      <c r="F59" s="99"/>
      <c r="G59" s="99"/>
      <c r="H59" s="99"/>
    </row>
    <row r="60" spans="1:8" ht="12.75" x14ac:dyDescent="0.25">
      <c r="A60" s="229" t="s">
        <v>138</v>
      </c>
      <c r="B60" s="229"/>
      <c r="C60" s="229"/>
      <c r="D60" s="229"/>
      <c r="E60" s="229"/>
      <c r="F60" s="229"/>
      <c r="G60" s="229"/>
      <c r="H60" s="229"/>
    </row>
    <row r="61" spans="1:8" ht="12.75" x14ac:dyDescent="0.25">
      <c r="A61" s="98" t="s">
        <v>153</v>
      </c>
      <c r="B61" s="99"/>
      <c r="C61" s="99"/>
      <c r="D61" s="99"/>
      <c r="E61" s="99"/>
      <c r="F61" s="99"/>
      <c r="G61" s="99"/>
      <c r="H61" s="99"/>
    </row>
    <row r="62" spans="1:8" ht="12.75" x14ac:dyDescent="0.25">
      <c r="A62" s="98" t="s">
        <v>154</v>
      </c>
      <c r="B62" s="99"/>
      <c r="C62" s="99"/>
      <c r="D62" s="99"/>
      <c r="E62" s="99"/>
      <c r="F62" s="99"/>
      <c r="G62" s="99"/>
      <c r="H62" s="99"/>
    </row>
    <row r="63" spans="1:8" ht="12.75" x14ac:dyDescent="0.25">
      <c r="A63" s="98" t="s">
        <v>139</v>
      </c>
      <c r="B63" s="99"/>
      <c r="C63" s="99"/>
      <c r="D63" s="99"/>
      <c r="E63" s="99"/>
      <c r="F63" s="99"/>
      <c r="G63" s="99"/>
      <c r="H63" s="99"/>
    </row>
    <row r="64" spans="1:8" ht="12.75" x14ac:dyDescent="0.25">
      <c r="A64" s="98" t="s">
        <v>155</v>
      </c>
      <c r="B64" s="99"/>
      <c r="C64" s="99"/>
      <c r="D64" s="99"/>
      <c r="E64" s="99"/>
      <c r="F64" s="99"/>
      <c r="G64" s="99"/>
      <c r="H64" s="99"/>
    </row>
    <row r="65" spans="1:9" ht="12.75" x14ac:dyDescent="0.25">
      <c r="A65" s="98" t="s">
        <v>156</v>
      </c>
      <c r="B65" s="99"/>
      <c r="C65" s="99"/>
      <c r="D65" s="99"/>
      <c r="E65" s="99"/>
      <c r="F65" s="99"/>
      <c r="G65" s="99"/>
      <c r="H65" s="99"/>
    </row>
    <row r="66" spans="1:9" ht="12.75" x14ac:dyDescent="0.25">
      <c r="A66" s="98" t="s">
        <v>149</v>
      </c>
      <c r="B66" s="99"/>
      <c r="C66" s="99"/>
      <c r="D66" s="99"/>
      <c r="E66" s="99"/>
      <c r="F66" s="99"/>
      <c r="G66" s="99"/>
      <c r="H66" s="99"/>
    </row>
    <row r="67" spans="1:9" ht="12.75" x14ac:dyDescent="0.25">
      <c r="A67" s="98" t="s">
        <v>157</v>
      </c>
      <c r="B67" s="99"/>
      <c r="C67" s="99"/>
      <c r="D67" s="99"/>
      <c r="E67" s="99"/>
      <c r="F67" s="99"/>
      <c r="G67" s="99"/>
      <c r="H67" s="99"/>
    </row>
    <row r="68" spans="1:9" ht="12.75" x14ac:dyDescent="0.25">
      <c r="A68" s="98" t="s">
        <v>158</v>
      </c>
      <c r="B68" s="99"/>
      <c r="C68" s="99"/>
      <c r="D68" s="99"/>
      <c r="E68" s="99"/>
      <c r="F68" s="99"/>
      <c r="G68" s="99"/>
      <c r="H68" s="99"/>
    </row>
    <row r="69" spans="1:9" ht="12.75" x14ac:dyDescent="0.25">
      <c r="A69" s="100"/>
      <c r="B69" s="99"/>
      <c r="C69" s="99"/>
      <c r="D69" s="99"/>
      <c r="E69" s="99"/>
      <c r="F69" s="99"/>
      <c r="G69" s="99"/>
      <c r="H69" s="99"/>
    </row>
    <row r="70" spans="1:9" ht="12.75" x14ac:dyDescent="0.25">
      <c r="A70" s="229" t="s">
        <v>140</v>
      </c>
      <c r="B70" s="229"/>
      <c r="C70" s="229"/>
      <c r="D70" s="229"/>
      <c r="E70" s="229"/>
      <c r="F70" s="229"/>
      <c r="G70" s="229"/>
      <c r="H70" s="99"/>
    </row>
    <row r="71" spans="1:9" ht="12.75" x14ac:dyDescent="0.25">
      <c r="A71" s="98" t="s">
        <v>159</v>
      </c>
      <c r="B71" s="99"/>
      <c r="C71" s="99"/>
      <c r="D71" s="99"/>
      <c r="E71" s="99"/>
      <c r="F71" s="99"/>
      <c r="G71" s="99"/>
      <c r="H71" s="99"/>
    </row>
    <row r="72" spans="1:9" ht="12.75" x14ac:dyDescent="0.25">
      <c r="A72" s="98" t="s">
        <v>160</v>
      </c>
      <c r="B72" s="99"/>
      <c r="C72" s="99"/>
      <c r="D72" s="99"/>
      <c r="E72" s="99"/>
      <c r="F72" s="99"/>
      <c r="G72" s="99"/>
      <c r="H72" s="99"/>
    </row>
    <row r="73" spans="1:9" ht="12.75" x14ac:dyDescent="0.25">
      <c r="A73" s="98" t="s">
        <v>141</v>
      </c>
      <c r="B73" s="99"/>
      <c r="C73" s="99"/>
      <c r="D73" s="99"/>
      <c r="E73" s="99"/>
      <c r="F73" s="99"/>
      <c r="G73" s="99"/>
      <c r="H73" s="99"/>
    </row>
    <row r="74" spans="1:9" ht="12.75" x14ac:dyDescent="0.25">
      <c r="A74" s="98" t="s">
        <v>161</v>
      </c>
      <c r="B74" s="99"/>
      <c r="C74" s="99"/>
      <c r="D74" s="99"/>
      <c r="E74" s="99"/>
      <c r="F74" s="99"/>
      <c r="G74" s="99"/>
      <c r="H74" s="99"/>
    </row>
    <row r="75" spans="1:9" ht="12.75" x14ac:dyDescent="0.25">
      <c r="A75" s="98" t="s">
        <v>162</v>
      </c>
      <c r="B75" s="99"/>
      <c r="C75" s="99"/>
      <c r="D75" s="99"/>
      <c r="E75" s="99"/>
      <c r="F75" s="99"/>
      <c r="G75" s="99"/>
      <c r="H75" s="99"/>
    </row>
    <row r="76" spans="1:9" ht="12.75" x14ac:dyDescent="0.25">
      <c r="A76" s="98" t="s">
        <v>149</v>
      </c>
      <c r="B76" s="99"/>
      <c r="C76" s="99"/>
      <c r="D76" s="99"/>
      <c r="E76" s="99"/>
      <c r="F76" s="99"/>
      <c r="G76" s="99"/>
      <c r="H76" s="99"/>
    </row>
    <row r="77" spans="1:9" ht="12.75" x14ac:dyDescent="0.25">
      <c r="A77" s="98" t="s">
        <v>163</v>
      </c>
      <c r="B77" s="99"/>
      <c r="C77" s="99"/>
      <c r="D77" s="99"/>
      <c r="E77" s="99"/>
      <c r="F77" s="99"/>
      <c r="G77" s="99"/>
      <c r="H77" s="99"/>
    </row>
    <row r="78" spans="1:9" ht="12.75" x14ac:dyDescent="0.25">
      <c r="A78" s="98" t="s">
        <v>164</v>
      </c>
      <c r="B78" s="99"/>
      <c r="C78" s="99"/>
      <c r="D78" s="99"/>
      <c r="E78" s="99"/>
      <c r="F78" s="99"/>
      <c r="G78" s="99"/>
      <c r="H78" s="99"/>
    </row>
    <row r="79" spans="1:9" ht="12.75" x14ac:dyDescent="0.25">
      <c r="A79" s="82"/>
    </row>
    <row r="80" spans="1:9" x14ac:dyDescent="0.25">
      <c r="A80" s="224"/>
      <c r="B80" s="224"/>
      <c r="C80" s="224"/>
      <c r="D80" s="224"/>
      <c r="E80" s="224"/>
      <c r="F80" s="224"/>
      <c r="G80" s="224"/>
      <c r="H80" s="224"/>
      <c r="I80" s="224"/>
    </row>
    <row r="81" spans="1:9" ht="51.75" customHeight="1" x14ac:dyDescent="0.25">
      <c r="A81" s="225" t="s">
        <v>144</v>
      </c>
      <c r="B81" s="226"/>
      <c r="C81" s="226"/>
      <c r="D81" s="226"/>
      <c r="E81" s="226"/>
      <c r="F81" s="226"/>
      <c r="G81" s="226"/>
      <c r="H81" s="226"/>
      <c r="I81" s="227"/>
    </row>
    <row r="82" spans="1:9" ht="47.25" customHeight="1" x14ac:dyDescent="0.25">
      <c r="A82" s="228" t="s">
        <v>145</v>
      </c>
      <c r="B82" s="228"/>
      <c r="C82" s="228"/>
      <c r="D82" s="228"/>
      <c r="E82" s="228"/>
      <c r="F82" s="228"/>
      <c r="G82" s="228"/>
      <c r="H82" s="228"/>
      <c r="I82" s="228"/>
    </row>
    <row r="83" spans="1:9" ht="15.75" x14ac:dyDescent="0.25">
      <c r="A83" s="230" t="s">
        <v>165</v>
      </c>
      <c r="B83" s="230"/>
      <c r="C83" s="230"/>
      <c r="D83" s="230"/>
      <c r="E83" s="230"/>
      <c r="F83" s="230"/>
      <c r="G83" s="230"/>
      <c r="H83" s="230"/>
      <c r="I83" s="230"/>
    </row>
    <row r="84" spans="1:9" ht="90" customHeight="1" x14ac:dyDescent="0.25">
      <c r="A84" s="230" t="s">
        <v>166</v>
      </c>
      <c r="B84" s="230"/>
      <c r="C84" s="230"/>
      <c r="D84" s="230"/>
      <c r="E84" s="230"/>
      <c r="F84" s="230"/>
      <c r="G84" s="230"/>
      <c r="H84" s="230"/>
      <c r="I84" s="230"/>
    </row>
  </sheetData>
  <mergeCells count="32">
    <mergeCell ref="H42:H44"/>
    <mergeCell ref="G9:H22"/>
    <mergeCell ref="H32:H33"/>
    <mergeCell ref="D5:E5"/>
    <mergeCell ref="D15:E15"/>
    <mergeCell ref="D26:E26"/>
    <mergeCell ref="E8:E9"/>
    <mergeCell ref="E20:E21"/>
    <mergeCell ref="D32:E38"/>
    <mergeCell ref="A83:I83"/>
    <mergeCell ref="A84:I84"/>
    <mergeCell ref="A38:B38"/>
    <mergeCell ref="G36:H36"/>
    <mergeCell ref="A1:H1"/>
    <mergeCell ref="A29:B29"/>
    <mergeCell ref="G5:H5"/>
    <mergeCell ref="D20:D21"/>
    <mergeCell ref="D8:D9"/>
    <mergeCell ref="A5:B5"/>
    <mergeCell ref="A21:B21"/>
    <mergeCell ref="G28:H28"/>
    <mergeCell ref="D31:E31"/>
    <mergeCell ref="G42:G44"/>
    <mergeCell ref="G32:G33"/>
    <mergeCell ref="G8:H8"/>
    <mergeCell ref="A80:I80"/>
    <mergeCell ref="A81:I81"/>
    <mergeCell ref="A82:I82"/>
    <mergeCell ref="A48:H48"/>
    <mergeCell ref="A50:H50"/>
    <mergeCell ref="A60:H60"/>
    <mergeCell ref="A70:G70"/>
  </mergeCells>
  <hyperlinks>
    <hyperlink ref="D26:E26" r:id="rId1" location="ВПА_застава!A1" display="7. Інформація про заставу***"/>
    <hyperlink ref="D15:E15" r:id="rId2" location="ВПА_порука!A1" display="6. Інформація про поручителя**"/>
  </hyperlinks>
  <pageMargins left="0.31496062992125984" right="0.31496062992125984" top="0.31496062992125984" bottom="0.31496062992125984" header="0" footer="0"/>
  <pageSetup paperSize="9" scale="71"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workbookViewId="0">
      <selection activeCell="B1" sqref="B1:F9"/>
    </sheetView>
  </sheetViews>
  <sheetFormatPr defaultRowHeight="15" x14ac:dyDescent="0.25"/>
  <cols>
    <col min="1" max="1" width="26" bestFit="1" customWidth="1"/>
    <col min="2" max="3" width="23.140625" style="168" customWidth="1"/>
    <col min="4" max="4" width="23.140625" customWidth="1"/>
    <col min="5" max="5" width="12.7109375" bestFit="1" customWidth="1"/>
    <col min="6" max="6" width="12" bestFit="1" customWidth="1"/>
  </cols>
  <sheetData>
    <row r="1" spans="1:6" ht="15.75" thickBot="1" x14ac:dyDescent="0.3">
      <c r="A1" s="25" t="s">
        <v>44</v>
      </c>
      <c r="B1" s="182" t="s">
        <v>101</v>
      </c>
      <c r="C1" s="182" t="s">
        <v>102</v>
      </c>
      <c r="D1" s="182" t="s">
        <v>103</v>
      </c>
      <c r="E1" s="183" t="s">
        <v>104</v>
      </c>
      <c r="F1" s="183" t="s">
        <v>105</v>
      </c>
    </row>
    <row r="2" spans="1:6" x14ac:dyDescent="0.25">
      <c r="A2" s="13" t="s">
        <v>9</v>
      </c>
      <c r="B2" s="172"/>
      <c r="C2" s="172"/>
      <c r="D2" s="172"/>
      <c r="E2" s="172"/>
      <c r="F2" s="172"/>
    </row>
    <row r="3" spans="1:6" ht="22.5" x14ac:dyDescent="0.25">
      <c r="A3" s="12" t="s">
        <v>11</v>
      </c>
      <c r="B3" s="173"/>
      <c r="C3" s="173"/>
      <c r="D3" s="173"/>
      <c r="E3" s="173"/>
      <c r="F3" s="173"/>
    </row>
    <row r="4" spans="1:6" x14ac:dyDescent="0.25">
      <c r="A4" s="12" t="s">
        <v>53</v>
      </c>
      <c r="B4" s="173"/>
      <c r="C4" s="173"/>
      <c r="D4" s="173"/>
      <c r="E4" s="173"/>
      <c r="F4" s="173"/>
    </row>
    <row r="5" spans="1:6" x14ac:dyDescent="0.25">
      <c r="A5" s="12" t="s">
        <v>54</v>
      </c>
      <c r="B5" s="173"/>
      <c r="C5" s="173"/>
      <c r="D5" s="173"/>
      <c r="E5" s="173"/>
      <c r="F5" s="173"/>
    </row>
    <row r="6" spans="1:6" ht="23.45" customHeight="1" x14ac:dyDescent="0.25">
      <c r="A6" s="24" t="s">
        <v>70</v>
      </c>
      <c r="B6" s="176"/>
      <c r="C6" s="176"/>
      <c r="D6" s="176"/>
      <c r="E6" s="176"/>
      <c r="F6" s="176"/>
    </row>
    <row r="7" spans="1:6" ht="22.9" customHeight="1" x14ac:dyDescent="0.25">
      <c r="A7" s="14" t="s">
        <v>71</v>
      </c>
      <c r="B7" s="176"/>
      <c r="C7" s="176"/>
      <c r="D7" s="176"/>
      <c r="E7" s="176"/>
      <c r="F7" s="176"/>
    </row>
    <row r="8" spans="1:6" x14ac:dyDescent="0.25">
      <c r="A8" s="9" t="s">
        <v>72</v>
      </c>
      <c r="B8" s="176"/>
      <c r="C8" s="176"/>
      <c r="D8" s="176"/>
      <c r="E8" s="176"/>
      <c r="F8" s="176"/>
    </row>
    <row r="9" spans="1:6" ht="15.75" thickBot="1" x14ac:dyDescent="0.3">
      <c r="A9" s="10" t="s">
        <v>73</v>
      </c>
      <c r="B9" s="184"/>
      <c r="C9" s="184"/>
      <c r="D9" s="184"/>
      <c r="E9" s="184"/>
      <c r="F9" s="184"/>
    </row>
  </sheetData>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
  <sheetViews>
    <sheetView zoomScale="90" zoomScaleNormal="90" workbookViewId="0">
      <selection activeCell="B25" sqref="B25"/>
    </sheetView>
  </sheetViews>
  <sheetFormatPr defaultRowHeight="15" x14ac:dyDescent="0.25"/>
  <cols>
    <col min="1" max="1" width="24.140625" bestFit="1" customWidth="1"/>
    <col min="2" max="2" width="54.42578125" customWidth="1"/>
    <col min="3" max="6" width="9.28515625" bestFit="1" customWidth="1"/>
    <col min="7" max="7" width="10.140625" bestFit="1" customWidth="1"/>
    <col min="8" max="8" width="9.5703125" bestFit="1" customWidth="1"/>
  </cols>
  <sheetData>
    <row r="1" spans="1:8" ht="15.75" thickBot="1" x14ac:dyDescent="0.3">
      <c r="A1" s="121" t="s">
        <v>45</v>
      </c>
      <c r="B1" s="165" t="s">
        <v>94</v>
      </c>
      <c r="C1" s="185" t="s">
        <v>95</v>
      </c>
      <c r="D1" s="185" t="s">
        <v>96</v>
      </c>
      <c r="E1" s="185" t="s">
        <v>97</v>
      </c>
      <c r="F1" s="185" t="s">
        <v>98</v>
      </c>
      <c r="G1" s="185" t="s">
        <v>99</v>
      </c>
      <c r="H1" s="186" t="s">
        <v>100</v>
      </c>
    </row>
    <row r="2" spans="1:8" x14ac:dyDescent="0.25">
      <c r="A2" s="122" t="s">
        <v>19</v>
      </c>
      <c r="B2" s="171" t="s">
        <v>172</v>
      </c>
      <c r="C2" s="187"/>
      <c r="D2" s="187"/>
      <c r="E2" s="188"/>
      <c r="F2" s="188"/>
      <c r="G2" s="188"/>
      <c r="H2" s="189"/>
    </row>
    <row r="3" spans="1:8" ht="22.5" x14ac:dyDescent="0.25">
      <c r="A3" s="119" t="s">
        <v>87</v>
      </c>
      <c r="B3" s="171" t="s">
        <v>169</v>
      </c>
      <c r="C3" s="190"/>
      <c r="D3" s="190"/>
      <c r="E3" s="191"/>
      <c r="F3" s="191"/>
      <c r="G3" s="191"/>
      <c r="H3" s="192"/>
    </row>
    <row r="4" spans="1:8" x14ac:dyDescent="0.25">
      <c r="A4" s="123" t="s">
        <v>20</v>
      </c>
      <c r="B4" s="171" t="s">
        <v>191</v>
      </c>
      <c r="C4" s="190"/>
      <c r="D4" s="190"/>
      <c r="E4" s="191"/>
      <c r="F4" s="191"/>
      <c r="G4" s="191"/>
      <c r="H4" s="192"/>
    </row>
    <row r="5" spans="1:8" x14ac:dyDescent="0.25">
      <c r="A5" s="120" t="s">
        <v>74</v>
      </c>
      <c r="B5" s="171" t="s">
        <v>179</v>
      </c>
      <c r="C5" s="190"/>
      <c r="D5" s="190"/>
      <c r="E5" s="191"/>
      <c r="F5" s="191"/>
      <c r="G5" s="191"/>
      <c r="H5" s="192"/>
    </row>
    <row r="6" spans="1:8" ht="68.45" customHeight="1" x14ac:dyDescent="0.25">
      <c r="A6" s="124" t="s">
        <v>81</v>
      </c>
      <c r="B6" s="181" t="s">
        <v>187</v>
      </c>
      <c r="C6" s="190"/>
      <c r="D6" s="190"/>
      <c r="E6" s="193"/>
      <c r="F6" s="193"/>
      <c r="G6" s="193"/>
      <c r="H6" s="194"/>
    </row>
    <row r="7" spans="1:8" x14ac:dyDescent="0.25">
      <c r="A7" s="123" t="s">
        <v>21</v>
      </c>
      <c r="B7" s="169" t="s">
        <v>169</v>
      </c>
      <c r="C7" s="190"/>
      <c r="D7" s="190"/>
      <c r="E7" s="191"/>
      <c r="F7" s="191"/>
      <c r="G7" s="191"/>
      <c r="H7" s="192"/>
    </row>
    <row r="8" spans="1:8" ht="22.5" x14ac:dyDescent="0.25">
      <c r="A8" s="120" t="s">
        <v>22</v>
      </c>
      <c r="B8" s="169" t="s">
        <v>169</v>
      </c>
      <c r="C8" s="190"/>
      <c r="D8" s="190"/>
      <c r="E8" s="191"/>
      <c r="F8" s="191"/>
      <c r="G8" s="191"/>
      <c r="H8" s="192"/>
    </row>
    <row r="9" spans="1:8" ht="22.5" x14ac:dyDescent="0.25">
      <c r="A9" s="120" t="s">
        <v>23</v>
      </c>
      <c r="B9" s="174">
        <v>265160</v>
      </c>
      <c r="C9" s="195"/>
      <c r="D9" s="195"/>
      <c r="E9" s="196"/>
      <c r="F9" s="196"/>
      <c r="G9" s="196"/>
      <c r="H9" s="197"/>
    </row>
    <row r="10" spans="1:8" ht="22.5" x14ac:dyDescent="0.25">
      <c r="A10" s="120" t="s">
        <v>75</v>
      </c>
      <c r="B10" s="170" t="s">
        <v>180</v>
      </c>
      <c r="C10" s="198"/>
      <c r="D10" s="198"/>
      <c r="E10" s="199"/>
      <c r="F10" s="199"/>
      <c r="G10" s="199"/>
      <c r="H10" s="200"/>
    </row>
    <row r="11" spans="1:8" x14ac:dyDescent="0.25">
      <c r="A11" s="123" t="s">
        <v>40</v>
      </c>
      <c r="B11" s="170" t="s">
        <v>180</v>
      </c>
      <c r="C11" s="198"/>
      <c r="D11" s="198"/>
      <c r="E11" s="199"/>
      <c r="F11" s="199"/>
      <c r="G11" s="199"/>
      <c r="H11" s="200"/>
    </row>
    <row r="12" spans="1:8" ht="15.75" thickBot="1" x14ac:dyDescent="0.3">
      <c r="A12" s="28" t="s">
        <v>56</v>
      </c>
      <c r="B12" s="169" t="s">
        <v>180</v>
      </c>
      <c r="C12" s="201"/>
      <c r="D12" s="201"/>
      <c r="E12" s="202"/>
      <c r="F12" s="202"/>
      <c r="G12" s="202"/>
      <c r="H12" s="203"/>
    </row>
  </sheetData>
  <pageMargins left="0.31496062992125984" right="0.31496062992125984" top="0.35433070866141736" bottom="0.35433070866141736" header="0.31496062992125984" footer="0.31496062992125984"/>
  <pageSetup paperSize="9" scale="8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S26" sqref="S26"/>
    </sheetView>
  </sheetViews>
  <sheetFormatPr defaultRowHeight="15" x14ac:dyDescent="0.25"/>
  <sheetData>
    <row r="1" spans="1:1" x14ac:dyDescent="0.25">
      <c r="A1" t="s">
        <v>202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
  <sheetViews>
    <sheetView workbookViewId="0">
      <selection sqref="A1:XFD1048576"/>
    </sheetView>
  </sheetViews>
  <sheetFormatPr defaultColWidth="8.85546875" defaultRowHeight="12.75" x14ac:dyDescent="0.2"/>
  <cols>
    <col min="1" max="1" width="5.5703125" style="218" customWidth="1"/>
    <col min="2" max="2" width="16.85546875" style="219" bestFit="1" customWidth="1"/>
    <col min="3" max="3" width="19.5703125" style="219" customWidth="1"/>
    <col min="4" max="4" width="15.28515625" style="220" customWidth="1"/>
    <col min="5" max="5" width="15.140625" style="220" customWidth="1"/>
    <col min="6" max="6" width="23.28515625" style="206" customWidth="1"/>
    <col min="7" max="16384" width="8.85546875" style="206"/>
  </cols>
  <sheetData>
    <row r="1" spans="1:6" ht="15.75" thickBot="1" x14ac:dyDescent="0.3">
      <c r="A1" s="276" t="s">
        <v>119</v>
      </c>
      <c r="B1" s="277"/>
      <c r="C1" s="277"/>
      <c r="D1" s="277"/>
      <c r="E1" s="277"/>
      <c r="F1" s="278"/>
    </row>
    <row r="2" spans="1:6" s="211" customFormat="1" ht="26.25" thickBot="1" x14ac:dyDescent="0.3">
      <c r="A2" s="207" t="s">
        <v>117</v>
      </c>
      <c r="B2" s="208" t="s">
        <v>118</v>
      </c>
      <c r="C2" s="208" t="s">
        <v>124</v>
      </c>
      <c r="D2" s="209" t="s">
        <v>125</v>
      </c>
      <c r="E2" s="209" t="s">
        <v>126</v>
      </c>
      <c r="F2" s="210" t="s">
        <v>120</v>
      </c>
    </row>
    <row r="3" spans="1:6" s="136" customFormat="1" x14ac:dyDescent="0.2">
      <c r="A3" s="130">
        <v>1</v>
      </c>
      <c r="B3" s="126">
        <v>44327</v>
      </c>
      <c r="C3" s="131"/>
      <c r="D3" s="205">
        <v>1354629.55</v>
      </c>
      <c r="E3" s="134"/>
      <c r="F3" s="128" t="s">
        <v>192</v>
      </c>
    </row>
    <row r="4" spans="1:6" s="136" customFormat="1" x14ac:dyDescent="0.2">
      <c r="A4" s="132">
        <v>2</v>
      </c>
      <c r="B4" s="127">
        <v>44333</v>
      </c>
      <c r="C4" s="133"/>
      <c r="D4" s="205">
        <v>1219166.595</v>
      </c>
      <c r="E4" s="129"/>
      <c r="F4" s="128" t="s">
        <v>192</v>
      </c>
    </row>
    <row r="5" spans="1:6" s="136" customFormat="1" x14ac:dyDescent="0.2">
      <c r="A5" s="130">
        <v>3</v>
      </c>
      <c r="B5" s="127">
        <v>44337</v>
      </c>
      <c r="C5" s="133"/>
      <c r="D5" s="205">
        <v>1083703.6400000001</v>
      </c>
      <c r="E5" s="129"/>
      <c r="F5" s="128" t="s">
        <v>192</v>
      </c>
    </row>
    <row r="6" spans="1:6" s="136" customFormat="1" x14ac:dyDescent="0.2">
      <c r="A6" s="132">
        <v>4</v>
      </c>
      <c r="B6" s="127">
        <v>44343</v>
      </c>
      <c r="C6" s="133"/>
      <c r="D6" s="205">
        <v>948240.68500000006</v>
      </c>
      <c r="E6" s="129"/>
      <c r="F6" s="128" t="s">
        <v>192</v>
      </c>
    </row>
    <row r="7" spans="1:6" s="136" customFormat="1" x14ac:dyDescent="0.2">
      <c r="A7" s="132">
        <v>5</v>
      </c>
      <c r="B7" s="127">
        <v>44390</v>
      </c>
      <c r="C7" s="133"/>
      <c r="D7" s="205">
        <v>1339581.06</v>
      </c>
      <c r="E7" s="129"/>
      <c r="F7" s="128" t="s">
        <v>193</v>
      </c>
    </row>
    <row r="8" spans="1:6" s="136" customFormat="1" x14ac:dyDescent="0.2">
      <c r="A8" s="132">
        <v>6</v>
      </c>
      <c r="B8" s="127">
        <v>44411</v>
      </c>
      <c r="C8" s="133"/>
      <c r="D8" s="205">
        <v>1339581.06</v>
      </c>
      <c r="E8" s="129"/>
      <c r="F8" s="128" t="s">
        <v>193</v>
      </c>
    </row>
    <row r="9" spans="1:6" s="136" customFormat="1" x14ac:dyDescent="0.2">
      <c r="A9" s="132">
        <v>7</v>
      </c>
      <c r="B9" s="127">
        <v>44623</v>
      </c>
      <c r="C9" s="133"/>
      <c r="D9" s="205">
        <v>1417423.44</v>
      </c>
      <c r="E9" s="129"/>
      <c r="F9" s="128" t="s">
        <v>194</v>
      </c>
    </row>
    <row r="10" spans="1:6" s="136" customFormat="1" x14ac:dyDescent="0.2">
      <c r="A10" s="132"/>
      <c r="B10" s="127"/>
      <c r="C10" s="133"/>
      <c r="D10" s="205"/>
      <c r="E10" s="129"/>
      <c r="F10" s="128"/>
    </row>
    <row r="11" spans="1:6" s="136" customFormat="1" x14ac:dyDescent="0.2">
      <c r="A11" s="132"/>
      <c r="B11" s="127"/>
      <c r="C11" s="133"/>
      <c r="D11" s="205"/>
      <c r="E11" s="129"/>
      <c r="F11" s="128"/>
    </row>
    <row r="12" spans="1:6" s="136" customFormat="1" x14ac:dyDescent="0.2">
      <c r="A12" s="132"/>
      <c r="B12" s="204"/>
      <c r="C12" s="133"/>
      <c r="D12" s="137"/>
      <c r="E12" s="129"/>
      <c r="F12" s="135"/>
    </row>
    <row r="13" spans="1:6" s="136" customFormat="1" x14ac:dyDescent="0.2">
      <c r="A13" s="132"/>
      <c r="B13" s="133"/>
      <c r="C13" s="133"/>
      <c r="D13" s="129"/>
      <c r="E13" s="129"/>
      <c r="F13" s="135"/>
    </row>
    <row r="14" spans="1:6" s="136" customFormat="1" x14ac:dyDescent="0.2">
      <c r="A14" s="132"/>
      <c r="B14" s="133"/>
      <c r="C14" s="133"/>
      <c r="D14" s="129"/>
      <c r="E14" s="129"/>
      <c r="F14" s="135"/>
    </row>
    <row r="15" spans="1:6" s="136" customFormat="1" x14ac:dyDescent="0.2">
      <c r="A15" s="132"/>
      <c r="B15" s="133"/>
      <c r="C15" s="133"/>
      <c r="D15" s="129"/>
      <c r="E15" s="129"/>
      <c r="F15" s="135"/>
    </row>
    <row r="16" spans="1:6" s="136" customFormat="1" x14ac:dyDescent="0.2">
      <c r="A16" s="132"/>
      <c r="B16" s="133"/>
      <c r="C16" s="133"/>
      <c r="D16" s="129"/>
      <c r="E16" s="129"/>
      <c r="F16" s="135"/>
    </row>
    <row r="17" spans="1:8" s="136" customFormat="1" ht="13.5" thickBot="1" x14ac:dyDescent="0.25">
      <c r="A17" s="212"/>
      <c r="B17" s="213"/>
      <c r="C17" s="213"/>
      <c r="D17" s="214"/>
      <c r="E17" s="214"/>
      <c r="F17" s="215"/>
    </row>
    <row r="19" spans="1:8" s="217" customFormat="1" ht="52.5" customHeight="1" x14ac:dyDescent="0.2">
      <c r="A19" s="279" t="s">
        <v>145</v>
      </c>
      <c r="B19" s="279"/>
      <c r="C19" s="279"/>
      <c r="D19" s="279"/>
      <c r="E19" s="279"/>
      <c r="F19" s="279"/>
      <c r="G19" s="216"/>
      <c r="H19" s="216"/>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68"/>
  <sheetViews>
    <sheetView zoomScaleNormal="100" workbookViewId="0">
      <selection sqref="A1:XFD104857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235" t="s">
        <v>134</v>
      </c>
      <c r="B1" s="236"/>
      <c r="C1" s="236"/>
      <c r="D1" s="236"/>
      <c r="E1" s="236"/>
      <c r="F1" s="236"/>
      <c r="G1" s="236"/>
      <c r="H1" s="236"/>
    </row>
    <row r="2" spans="1:25" ht="12" thickBot="1" x14ac:dyDescent="0.3">
      <c r="A2" s="2"/>
    </row>
    <row r="3" spans="1:25" s="88" customFormat="1" ht="75" customHeight="1" thickBot="1" x14ac:dyDescent="0.3">
      <c r="A3" s="11" t="s">
        <v>33</v>
      </c>
      <c r="B3" s="87">
        <v>45108</v>
      </c>
      <c r="D3" s="91" t="s">
        <v>142</v>
      </c>
      <c r="E3" s="90" t="s">
        <v>174</v>
      </c>
      <c r="F3" s="89"/>
      <c r="G3" s="89"/>
      <c r="H3" s="89"/>
      <c r="I3" s="89"/>
      <c r="J3" s="89"/>
      <c r="K3" s="89"/>
      <c r="L3" s="89"/>
      <c r="M3" s="89"/>
      <c r="N3" s="89"/>
      <c r="O3" s="89"/>
      <c r="P3" s="89"/>
      <c r="Q3" s="89"/>
      <c r="R3" s="89"/>
      <c r="S3" s="89"/>
      <c r="T3" s="89"/>
      <c r="U3" s="89"/>
      <c r="V3" s="89"/>
      <c r="W3" s="89"/>
      <c r="X3" s="89"/>
      <c r="Y3" s="89"/>
    </row>
    <row r="4" spans="1:25" ht="12" thickBot="1" x14ac:dyDescent="0.3">
      <c r="A4" s="2"/>
    </row>
    <row r="5" spans="1:25" s="2" customFormat="1" ht="15.75" thickBot="1" x14ac:dyDescent="0.3">
      <c r="A5" s="280" t="s">
        <v>0</v>
      </c>
      <c r="B5" s="281"/>
      <c r="D5" s="294" t="s">
        <v>110</v>
      </c>
      <c r="E5" s="295"/>
      <c r="G5" s="282" t="s">
        <v>121</v>
      </c>
      <c r="H5" s="283"/>
    </row>
    <row r="6" spans="1:25" ht="45.75" thickBot="1" x14ac:dyDescent="0.3">
      <c r="A6" s="16" t="s">
        <v>1</v>
      </c>
      <c r="B6" s="42" t="s">
        <v>167</v>
      </c>
      <c r="D6" s="21" t="s">
        <v>19</v>
      </c>
      <c r="E6" s="42" t="s">
        <v>172</v>
      </c>
      <c r="G6" s="8" t="s">
        <v>57</v>
      </c>
      <c r="H6" s="51" t="s">
        <v>188</v>
      </c>
    </row>
    <row r="7" spans="1:25" ht="19.5" customHeight="1" thickBot="1" x14ac:dyDescent="0.3">
      <c r="A7" s="17" t="s">
        <v>3</v>
      </c>
      <c r="B7" s="43" t="s">
        <v>168</v>
      </c>
      <c r="D7" s="239" t="s">
        <v>87</v>
      </c>
      <c r="E7" s="298" t="s">
        <v>169</v>
      </c>
      <c r="G7" s="284" t="s">
        <v>92</v>
      </c>
      <c r="H7" s="285"/>
    </row>
    <row r="8" spans="1:25" ht="18" customHeight="1" x14ac:dyDescent="0.25">
      <c r="A8" s="17" t="s">
        <v>5</v>
      </c>
      <c r="B8" s="43" t="s">
        <v>183</v>
      </c>
      <c r="D8" s="240"/>
      <c r="E8" s="299"/>
      <c r="G8" s="286" t="s">
        <v>204</v>
      </c>
      <c r="H8" s="287"/>
    </row>
    <row r="9" spans="1:25" ht="13.5" customHeight="1" x14ac:dyDescent="0.25">
      <c r="A9" s="17" t="s">
        <v>6</v>
      </c>
      <c r="B9" s="45">
        <v>39192</v>
      </c>
      <c r="D9" s="22" t="s">
        <v>20</v>
      </c>
      <c r="E9" s="43" t="s">
        <v>191</v>
      </c>
      <c r="G9" s="288"/>
      <c r="H9" s="289"/>
    </row>
    <row r="10" spans="1:25" ht="17.25" customHeight="1" thickBot="1" x14ac:dyDescent="0.3">
      <c r="A10" s="17" t="s">
        <v>7</v>
      </c>
      <c r="B10" s="45">
        <v>41018</v>
      </c>
      <c r="D10" s="8" t="s">
        <v>55</v>
      </c>
      <c r="E10" s="70" t="s">
        <v>179</v>
      </c>
      <c r="G10" s="288"/>
      <c r="H10" s="289"/>
    </row>
    <row r="11" spans="1:25" ht="15" customHeight="1" thickBot="1" x14ac:dyDescent="0.3">
      <c r="A11" s="17" t="s">
        <v>8</v>
      </c>
      <c r="B11" s="43">
        <v>840</v>
      </c>
      <c r="D11" s="296" t="s">
        <v>91</v>
      </c>
      <c r="E11" s="297"/>
      <c r="G11" s="288"/>
      <c r="H11" s="289"/>
    </row>
    <row r="12" spans="1:25" ht="18" customHeight="1" x14ac:dyDescent="0.25">
      <c r="A12" s="17" t="s">
        <v>49</v>
      </c>
      <c r="B12" s="46">
        <v>52000</v>
      </c>
      <c r="D12" s="300" t="s">
        <v>203</v>
      </c>
      <c r="E12" s="301"/>
      <c r="G12" s="288"/>
      <c r="H12" s="289"/>
    </row>
    <row r="13" spans="1:25" ht="22.5" x14ac:dyDescent="0.25">
      <c r="A13" s="17" t="s">
        <v>10</v>
      </c>
      <c r="B13" s="47" t="s">
        <v>182</v>
      </c>
      <c r="D13" s="302"/>
      <c r="E13" s="303"/>
      <c r="G13" s="288"/>
      <c r="H13" s="289"/>
    </row>
    <row r="14" spans="1:25" ht="13.5" customHeight="1" x14ac:dyDescent="0.25">
      <c r="A14" s="17" t="s">
        <v>12</v>
      </c>
      <c r="B14" s="47">
        <v>0</v>
      </c>
      <c r="D14" s="302"/>
      <c r="E14" s="303"/>
      <c r="G14" s="288"/>
      <c r="H14" s="289"/>
    </row>
    <row r="15" spans="1:25" ht="15" customHeight="1" x14ac:dyDescent="0.25">
      <c r="A15" s="17" t="s">
        <v>13</v>
      </c>
      <c r="B15" s="43" t="s">
        <v>175</v>
      </c>
      <c r="D15" s="302"/>
      <c r="E15" s="303"/>
      <c r="G15" s="288"/>
      <c r="H15" s="289"/>
    </row>
    <row r="16" spans="1:25" ht="14.25" customHeight="1" thickBot="1" x14ac:dyDescent="0.3">
      <c r="A16" s="17" t="s">
        <v>14</v>
      </c>
      <c r="B16" s="43" t="s">
        <v>177</v>
      </c>
      <c r="D16" s="304"/>
      <c r="E16" s="305"/>
      <c r="G16" s="288"/>
      <c r="H16" s="289"/>
    </row>
    <row r="17" spans="1:9" ht="15" customHeight="1" x14ac:dyDescent="0.25">
      <c r="A17" s="17" t="s">
        <v>15</v>
      </c>
      <c r="B17" s="43" t="s">
        <v>176</v>
      </c>
      <c r="D17" s="21" t="s">
        <v>21</v>
      </c>
      <c r="E17" s="42" t="s">
        <v>169</v>
      </c>
      <c r="G17" s="288"/>
      <c r="H17" s="289"/>
    </row>
    <row r="18" spans="1:9" ht="11.25" customHeight="1" thickBot="1" x14ac:dyDescent="0.3">
      <c r="A18" s="5" t="s">
        <v>47</v>
      </c>
      <c r="B18" s="44" t="s">
        <v>178</v>
      </c>
      <c r="D18" s="26" t="s">
        <v>23</v>
      </c>
      <c r="E18" s="48">
        <v>265160</v>
      </c>
      <c r="G18" s="288"/>
      <c r="H18" s="289"/>
    </row>
    <row r="19" spans="1:9" ht="10.9" customHeight="1" thickBot="1" x14ac:dyDescent="0.3">
      <c r="G19" s="288"/>
      <c r="H19" s="289"/>
    </row>
    <row r="20" spans="1:9" ht="12.6" customHeight="1" thickBot="1" x14ac:dyDescent="0.3">
      <c r="A20" s="292" t="s">
        <v>34</v>
      </c>
      <c r="B20" s="293"/>
      <c r="D20" s="306" t="s">
        <v>116</v>
      </c>
      <c r="E20" s="307"/>
      <c r="G20" s="288"/>
      <c r="H20" s="289"/>
    </row>
    <row r="21" spans="1:9" ht="33.75" x14ac:dyDescent="0.25">
      <c r="A21" s="19" t="s">
        <v>79</v>
      </c>
      <c r="B21" s="40" t="s">
        <v>196</v>
      </c>
      <c r="D21" s="29" t="s">
        <v>9</v>
      </c>
      <c r="E21" s="49" t="s">
        <v>181</v>
      </c>
      <c r="G21" s="288"/>
      <c r="H21" s="289"/>
    </row>
    <row r="22" spans="1:9" ht="14.45" customHeight="1" thickBot="1" x14ac:dyDescent="0.3">
      <c r="A22" s="18" t="s">
        <v>65</v>
      </c>
      <c r="B22" s="41" t="s">
        <v>197</v>
      </c>
      <c r="D22" s="30" t="s">
        <v>11</v>
      </c>
      <c r="E22" s="50">
        <v>0</v>
      </c>
      <c r="G22" s="290"/>
      <c r="H22" s="291"/>
    </row>
    <row r="23" spans="1:9" ht="12.6" customHeight="1" thickBot="1" x14ac:dyDescent="0.3">
      <c r="A23" s="18" t="s">
        <v>17</v>
      </c>
      <c r="B23" s="41" t="s">
        <v>198</v>
      </c>
      <c r="G23" s="310"/>
      <c r="H23" s="310"/>
    </row>
    <row r="24" spans="1:9" ht="14.45" customHeight="1" thickBot="1" x14ac:dyDescent="0.3">
      <c r="A24" s="18" t="s">
        <v>18</v>
      </c>
      <c r="B24" s="41" t="s">
        <v>199</v>
      </c>
      <c r="D24" s="280" t="s">
        <v>107</v>
      </c>
      <c r="E24" s="281"/>
      <c r="G24" s="312" t="s">
        <v>129</v>
      </c>
      <c r="H24" s="313"/>
    </row>
    <row r="25" spans="1:9" ht="14.45" customHeight="1" x14ac:dyDescent="0.25">
      <c r="A25" s="18" t="s">
        <v>16</v>
      </c>
      <c r="B25" s="92" t="s">
        <v>143</v>
      </c>
      <c r="D25" s="31" t="s">
        <v>37</v>
      </c>
      <c r="E25" s="61" t="s">
        <v>169</v>
      </c>
      <c r="G25" s="71" t="s">
        <v>25</v>
      </c>
      <c r="H25" s="78" t="s">
        <v>170</v>
      </c>
    </row>
    <row r="26" spans="1:9" ht="33.75" x14ac:dyDescent="0.25">
      <c r="A26" s="18" t="s">
        <v>80</v>
      </c>
      <c r="B26" s="41" t="s">
        <v>200</v>
      </c>
      <c r="D26" s="247" t="s">
        <v>38</v>
      </c>
      <c r="E26" s="318" t="s">
        <v>195</v>
      </c>
      <c r="G26" s="72" t="s">
        <v>24</v>
      </c>
      <c r="H26" s="45">
        <v>43132</v>
      </c>
    </row>
    <row r="27" spans="1:9" ht="12" thickBot="1" x14ac:dyDescent="0.3">
      <c r="A27" s="20" t="s">
        <v>26</v>
      </c>
      <c r="B27" s="32">
        <v>41751</v>
      </c>
      <c r="D27" s="314"/>
      <c r="E27" s="319"/>
      <c r="G27" s="73" t="s">
        <v>128</v>
      </c>
      <c r="H27" s="81">
        <v>28380</v>
      </c>
    </row>
    <row r="29" spans="1:9" x14ac:dyDescent="0.25">
      <c r="A29" s="1" t="s">
        <v>114</v>
      </c>
      <c r="D29" s="1" t="s">
        <v>115</v>
      </c>
    </row>
    <row r="30" spans="1:9" ht="16.5" customHeight="1" x14ac:dyDescent="0.25">
      <c r="A30" s="311"/>
      <c r="B30" s="311"/>
      <c r="C30" s="311"/>
      <c r="D30" s="311"/>
      <c r="E30" s="311"/>
      <c r="F30" s="311"/>
      <c r="G30" s="311"/>
      <c r="H30" s="311"/>
      <c r="I30" s="311"/>
    </row>
    <row r="32" spans="1:9" ht="12.75" x14ac:dyDescent="0.25">
      <c r="A32" s="308" t="s">
        <v>135</v>
      </c>
      <c r="B32" s="308"/>
      <c r="C32" s="308"/>
      <c r="D32" s="308"/>
      <c r="E32" s="308"/>
      <c r="F32" s="308"/>
      <c r="G32" s="308"/>
      <c r="H32" s="308"/>
    </row>
    <row r="33" spans="1:8" ht="12.75" x14ac:dyDescent="0.25">
      <c r="A33" s="93"/>
      <c r="B33" s="93"/>
      <c r="C33" s="93"/>
      <c r="D33" s="93"/>
      <c r="E33" s="93"/>
      <c r="F33" s="93"/>
      <c r="G33" s="93"/>
      <c r="H33" s="93"/>
    </row>
    <row r="34" spans="1:8" ht="12.75" x14ac:dyDescent="0.25">
      <c r="A34" s="308" t="s">
        <v>136</v>
      </c>
      <c r="B34" s="308"/>
      <c r="C34" s="308"/>
      <c r="D34" s="308"/>
      <c r="E34" s="308"/>
      <c r="F34" s="308"/>
      <c r="G34" s="308"/>
      <c r="H34" s="308"/>
    </row>
    <row r="35" spans="1:8" ht="12.75" x14ac:dyDescent="0.25">
      <c r="A35" s="94" t="s">
        <v>146</v>
      </c>
      <c r="B35" s="95"/>
      <c r="C35" s="95"/>
      <c r="D35" s="95"/>
      <c r="E35" s="95"/>
      <c r="F35" s="95"/>
      <c r="G35" s="95"/>
      <c r="H35" s="95"/>
    </row>
    <row r="36" spans="1:8" ht="12.75" x14ac:dyDescent="0.25">
      <c r="A36" s="94" t="s">
        <v>147</v>
      </c>
      <c r="B36" s="95"/>
      <c r="C36" s="95"/>
      <c r="D36" s="95"/>
      <c r="E36" s="95"/>
      <c r="F36" s="95"/>
      <c r="G36" s="95"/>
      <c r="H36" s="95"/>
    </row>
    <row r="37" spans="1:8" ht="12.75" x14ac:dyDescent="0.25">
      <c r="A37" s="94" t="s">
        <v>137</v>
      </c>
      <c r="B37" s="95"/>
      <c r="C37" s="95"/>
      <c r="D37" s="95"/>
      <c r="E37" s="95"/>
      <c r="F37" s="95"/>
      <c r="G37" s="95"/>
      <c r="H37" s="95"/>
    </row>
    <row r="38" spans="1:8" ht="12.75" x14ac:dyDescent="0.25">
      <c r="A38" s="94" t="s">
        <v>148</v>
      </c>
      <c r="B38" s="95"/>
      <c r="C38" s="95"/>
      <c r="D38" s="95"/>
      <c r="E38" s="95"/>
      <c r="F38" s="95"/>
      <c r="G38" s="95"/>
      <c r="H38" s="95"/>
    </row>
    <row r="39" spans="1:8" ht="12.75" x14ac:dyDescent="0.25">
      <c r="A39" s="94" t="s">
        <v>149</v>
      </c>
      <c r="B39" s="95"/>
      <c r="C39" s="95"/>
      <c r="D39" s="95"/>
      <c r="E39" s="95"/>
      <c r="F39" s="95"/>
      <c r="G39" s="95"/>
      <c r="H39" s="95"/>
    </row>
    <row r="40" spans="1:8" ht="12.75" x14ac:dyDescent="0.25">
      <c r="A40" s="94" t="s">
        <v>150</v>
      </c>
      <c r="B40" s="95"/>
      <c r="C40" s="95"/>
      <c r="D40" s="95"/>
      <c r="E40" s="95"/>
      <c r="F40" s="95"/>
      <c r="G40" s="95"/>
      <c r="H40" s="95"/>
    </row>
    <row r="41" spans="1:8" ht="12.75" x14ac:dyDescent="0.25">
      <c r="A41" s="94" t="s">
        <v>151</v>
      </c>
      <c r="B41" s="95"/>
      <c r="C41" s="95"/>
      <c r="D41" s="95"/>
      <c r="E41" s="95"/>
      <c r="F41" s="95"/>
      <c r="G41" s="95"/>
      <c r="H41" s="95"/>
    </row>
    <row r="42" spans="1:8" ht="12.75" x14ac:dyDescent="0.25">
      <c r="A42" s="94" t="s">
        <v>152</v>
      </c>
      <c r="B42" s="95"/>
      <c r="C42" s="95"/>
      <c r="D42" s="95"/>
      <c r="E42" s="95"/>
      <c r="F42" s="95"/>
      <c r="G42" s="95"/>
      <c r="H42" s="95"/>
    </row>
    <row r="43" spans="1:8" ht="12.75" x14ac:dyDescent="0.25">
      <c r="A43" s="96"/>
      <c r="B43" s="95"/>
      <c r="C43" s="95"/>
      <c r="D43" s="95"/>
      <c r="E43" s="95"/>
      <c r="F43" s="95"/>
      <c r="G43" s="95"/>
      <c r="H43" s="95"/>
    </row>
    <row r="44" spans="1:8" ht="12.75" x14ac:dyDescent="0.25">
      <c r="A44" s="308" t="s">
        <v>138</v>
      </c>
      <c r="B44" s="308"/>
      <c r="C44" s="308"/>
      <c r="D44" s="308"/>
      <c r="E44" s="308"/>
      <c r="F44" s="308"/>
      <c r="G44" s="308"/>
      <c r="H44" s="308"/>
    </row>
    <row r="45" spans="1:8" ht="12.75" x14ac:dyDescent="0.25">
      <c r="A45" s="94" t="s">
        <v>153</v>
      </c>
      <c r="B45" s="95"/>
      <c r="C45" s="95"/>
      <c r="D45" s="95"/>
      <c r="E45" s="95"/>
      <c r="F45" s="95"/>
      <c r="G45" s="95"/>
      <c r="H45" s="95"/>
    </row>
    <row r="46" spans="1:8" ht="12.75" x14ac:dyDescent="0.25">
      <c r="A46" s="94" t="s">
        <v>154</v>
      </c>
      <c r="B46" s="95"/>
      <c r="C46" s="95"/>
      <c r="D46" s="95"/>
      <c r="E46" s="95"/>
      <c r="F46" s="95"/>
      <c r="G46" s="95"/>
      <c r="H46" s="95"/>
    </row>
    <row r="47" spans="1:8" ht="12.75" x14ac:dyDescent="0.25">
      <c r="A47" s="94" t="s">
        <v>139</v>
      </c>
      <c r="B47" s="95"/>
      <c r="C47" s="95"/>
      <c r="D47" s="95"/>
      <c r="E47" s="95"/>
      <c r="F47" s="95"/>
      <c r="G47" s="95"/>
      <c r="H47" s="95"/>
    </row>
    <row r="48" spans="1:8" ht="12.75" x14ac:dyDescent="0.25">
      <c r="A48" s="94" t="s">
        <v>155</v>
      </c>
      <c r="B48" s="95"/>
      <c r="C48" s="95"/>
      <c r="D48" s="95"/>
      <c r="E48" s="95"/>
      <c r="F48" s="95"/>
      <c r="G48" s="95"/>
      <c r="H48" s="95"/>
    </row>
    <row r="49" spans="1:9" ht="12.75" x14ac:dyDescent="0.25">
      <c r="A49" s="94" t="s">
        <v>156</v>
      </c>
      <c r="B49" s="95"/>
      <c r="C49" s="95"/>
      <c r="D49" s="95"/>
      <c r="E49" s="95"/>
      <c r="F49" s="95"/>
      <c r="G49" s="95"/>
      <c r="H49" s="95"/>
    </row>
    <row r="50" spans="1:9" ht="12.75" x14ac:dyDescent="0.25">
      <c r="A50" s="94" t="s">
        <v>149</v>
      </c>
      <c r="B50" s="95"/>
      <c r="C50" s="95"/>
      <c r="D50" s="95"/>
      <c r="E50" s="95"/>
      <c r="F50" s="95"/>
      <c r="G50" s="95"/>
      <c r="H50" s="95"/>
    </row>
    <row r="51" spans="1:9" ht="12.75" x14ac:dyDescent="0.25">
      <c r="A51" s="94" t="s">
        <v>157</v>
      </c>
      <c r="B51" s="95"/>
      <c r="C51" s="95"/>
      <c r="D51" s="95"/>
      <c r="E51" s="95"/>
      <c r="F51" s="95"/>
      <c r="G51" s="95"/>
      <c r="H51" s="95"/>
    </row>
    <row r="52" spans="1:9" ht="12.75" x14ac:dyDescent="0.25">
      <c r="A52" s="94" t="s">
        <v>158</v>
      </c>
      <c r="B52" s="95"/>
      <c r="C52" s="95"/>
      <c r="D52" s="95"/>
      <c r="E52" s="95"/>
      <c r="F52" s="95"/>
      <c r="G52" s="95"/>
      <c r="H52" s="95"/>
    </row>
    <row r="53" spans="1:9" ht="12.75" x14ac:dyDescent="0.25">
      <c r="A53" s="96"/>
      <c r="B53" s="95"/>
      <c r="C53" s="95"/>
      <c r="D53" s="95"/>
      <c r="E53" s="95"/>
      <c r="F53" s="95"/>
      <c r="G53" s="95"/>
      <c r="H53" s="95"/>
    </row>
    <row r="54" spans="1:9" ht="12.75" x14ac:dyDescent="0.25">
      <c r="A54" s="308" t="s">
        <v>140</v>
      </c>
      <c r="B54" s="308"/>
      <c r="C54" s="308"/>
      <c r="D54" s="308"/>
      <c r="E54" s="308"/>
      <c r="F54" s="308"/>
      <c r="G54" s="308"/>
      <c r="H54" s="95"/>
    </row>
    <row r="55" spans="1:9" ht="12.75" x14ac:dyDescent="0.25">
      <c r="A55" s="94" t="s">
        <v>159</v>
      </c>
      <c r="B55" s="95"/>
      <c r="C55" s="95"/>
      <c r="D55" s="95"/>
      <c r="E55" s="95"/>
      <c r="F55" s="95"/>
      <c r="G55" s="95"/>
      <c r="H55" s="95"/>
    </row>
    <row r="56" spans="1:9" ht="12.75" x14ac:dyDescent="0.25">
      <c r="A56" s="94" t="s">
        <v>160</v>
      </c>
      <c r="B56" s="95"/>
      <c r="C56" s="95"/>
      <c r="D56" s="95"/>
      <c r="E56" s="95"/>
      <c r="F56" s="95"/>
      <c r="G56" s="95"/>
      <c r="H56" s="95"/>
    </row>
    <row r="57" spans="1:9" ht="12.75" x14ac:dyDescent="0.25">
      <c r="A57" s="94" t="s">
        <v>141</v>
      </c>
      <c r="B57" s="95"/>
      <c r="C57" s="95"/>
      <c r="D57" s="95"/>
      <c r="E57" s="95"/>
      <c r="F57" s="95"/>
      <c r="G57" s="95"/>
      <c r="H57" s="95"/>
    </row>
    <row r="58" spans="1:9" ht="12.75" x14ac:dyDescent="0.25">
      <c r="A58" s="94" t="s">
        <v>161</v>
      </c>
      <c r="B58" s="95"/>
      <c r="C58" s="95"/>
      <c r="D58" s="95"/>
      <c r="E58" s="95"/>
      <c r="F58" s="95"/>
      <c r="G58" s="95"/>
      <c r="H58" s="95"/>
    </row>
    <row r="59" spans="1:9" ht="12.75" x14ac:dyDescent="0.25">
      <c r="A59" s="94" t="s">
        <v>162</v>
      </c>
      <c r="B59" s="95"/>
      <c r="C59" s="95"/>
      <c r="D59" s="95"/>
      <c r="E59" s="95"/>
      <c r="F59" s="95"/>
      <c r="G59" s="95"/>
      <c r="H59" s="95"/>
    </row>
    <row r="60" spans="1:9" ht="12.75" x14ac:dyDescent="0.25">
      <c r="A60" s="94" t="s">
        <v>149</v>
      </c>
      <c r="B60" s="95"/>
      <c r="C60" s="95"/>
      <c r="D60" s="95"/>
      <c r="E60" s="95"/>
      <c r="F60" s="95"/>
      <c r="G60" s="95"/>
      <c r="H60" s="95"/>
    </row>
    <row r="61" spans="1:9" ht="12.75" x14ac:dyDescent="0.25">
      <c r="A61" s="94" t="s">
        <v>163</v>
      </c>
      <c r="B61" s="95"/>
      <c r="C61" s="95"/>
      <c r="D61" s="95"/>
      <c r="E61" s="95"/>
      <c r="F61" s="95"/>
      <c r="G61" s="95"/>
      <c r="H61" s="95"/>
    </row>
    <row r="62" spans="1:9" ht="12.75" x14ac:dyDescent="0.25">
      <c r="A62" s="94" t="s">
        <v>164</v>
      </c>
      <c r="B62" s="95"/>
      <c r="C62" s="95"/>
      <c r="D62" s="95"/>
      <c r="E62" s="95"/>
      <c r="F62" s="95"/>
      <c r="G62" s="95"/>
      <c r="H62" s="95"/>
    </row>
    <row r="63" spans="1:9" ht="12.75" x14ac:dyDescent="0.25">
      <c r="A63" s="94"/>
      <c r="B63" s="95"/>
      <c r="C63" s="95"/>
      <c r="D63" s="95"/>
      <c r="E63" s="95"/>
      <c r="F63" s="95"/>
      <c r="G63" s="95"/>
      <c r="H63" s="95"/>
    </row>
    <row r="64" spans="1:9" ht="26.25" customHeight="1" x14ac:dyDescent="0.25">
      <c r="A64" s="230" t="s">
        <v>165</v>
      </c>
      <c r="B64" s="230"/>
      <c r="C64" s="230"/>
      <c r="D64" s="230"/>
      <c r="E64" s="230"/>
      <c r="F64" s="230"/>
      <c r="G64" s="230"/>
      <c r="H64" s="230"/>
      <c r="I64" s="230"/>
    </row>
    <row r="65" spans="1:9" ht="85.5" customHeight="1" x14ac:dyDescent="0.25">
      <c r="A65" s="230" t="s">
        <v>166</v>
      </c>
      <c r="B65" s="230"/>
      <c r="C65" s="230"/>
      <c r="D65" s="230"/>
      <c r="E65" s="230"/>
      <c r="F65" s="230"/>
      <c r="G65" s="230"/>
      <c r="H65" s="230"/>
      <c r="I65" s="230"/>
    </row>
    <row r="66" spans="1:9" ht="10.5" customHeight="1" x14ac:dyDescent="0.25">
      <c r="A66" s="224"/>
      <c r="B66" s="224"/>
      <c r="C66" s="224"/>
      <c r="D66" s="224"/>
      <c r="E66" s="224"/>
      <c r="F66" s="224"/>
      <c r="G66" s="224"/>
      <c r="H66" s="224"/>
      <c r="I66" s="224"/>
    </row>
    <row r="67" spans="1:9" ht="65.25" customHeight="1" x14ac:dyDescent="0.25">
      <c r="A67" s="315" t="s">
        <v>144</v>
      </c>
      <c r="B67" s="316"/>
      <c r="C67" s="316"/>
      <c r="D67" s="316"/>
      <c r="E67" s="316"/>
      <c r="F67" s="316"/>
      <c r="G67" s="316"/>
      <c r="H67" s="316"/>
      <c r="I67" s="317"/>
    </row>
    <row r="68" spans="1:9" ht="62.25" customHeight="1" x14ac:dyDescent="0.25">
      <c r="A68" s="309" t="s">
        <v>145</v>
      </c>
      <c r="B68" s="309"/>
      <c r="C68" s="309"/>
      <c r="D68" s="309"/>
      <c r="E68" s="309"/>
      <c r="F68" s="309"/>
      <c r="G68" s="309"/>
      <c r="H68" s="309"/>
      <c r="I68" s="309"/>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79" orientation="landscape" r:id="rId3"/>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2"/>
  <sheetViews>
    <sheetView workbookViewId="0">
      <selection activeCell="H6" sqref="H6"/>
    </sheetView>
  </sheetViews>
  <sheetFormatPr defaultRowHeight="15" x14ac:dyDescent="0.25"/>
  <cols>
    <col min="1" max="1" width="24.28515625" style="33" customWidth="1"/>
    <col min="2" max="2" width="36.85546875" style="34" bestFit="1" customWidth="1"/>
    <col min="3" max="4" width="26.28515625" style="27" customWidth="1"/>
    <col min="5" max="19" width="8.85546875" style="27"/>
  </cols>
  <sheetData>
    <row r="1" spans="1:19" ht="36.75" customHeight="1" thickBot="1" x14ac:dyDescent="0.3">
      <c r="A1" s="59" t="s">
        <v>93</v>
      </c>
      <c r="B1" s="60" t="s">
        <v>94</v>
      </c>
      <c r="C1" s="60" t="s">
        <v>95</v>
      </c>
      <c r="D1" s="60" t="s">
        <v>96</v>
      </c>
    </row>
    <row r="2" spans="1:19" s="39" customFormat="1" x14ac:dyDescent="0.25">
      <c r="A2" s="55" t="s">
        <v>19</v>
      </c>
      <c r="B2" s="62" t="s">
        <v>172</v>
      </c>
      <c r="C2" s="62">
        <v>0</v>
      </c>
      <c r="D2" s="62">
        <v>0</v>
      </c>
      <c r="E2" s="27"/>
      <c r="F2" s="27"/>
      <c r="G2" s="27"/>
      <c r="H2" s="27"/>
      <c r="I2" s="27"/>
      <c r="J2" s="27"/>
      <c r="K2" s="27"/>
      <c r="L2" s="27"/>
      <c r="M2" s="27"/>
      <c r="N2" s="27"/>
      <c r="O2" s="27"/>
      <c r="P2" s="27"/>
      <c r="Q2" s="27"/>
      <c r="R2" s="27"/>
      <c r="S2" s="27"/>
    </row>
    <row r="3" spans="1:19" s="39" customFormat="1" ht="22.5" x14ac:dyDescent="0.25">
      <c r="A3" s="36" t="s">
        <v>87</v>
      </c>
      <c r="B3" s="63" t="s">
        <v>169</v>
      </c>
      <c r="C3" s="63">
        <v>0</v>
      </c>
      <c r="D3" s="63">
        <v>0</v>
      </c>
      <c r="E3" s="27"/>
      <c r="F3" s="27"/>
      <c r="G3" s="27"/>
      <c r="H3" s="27"/>
      <c r="I3" s="27"/>
      <c r="J3" s="27"/>
      <c r="K3" s="27"/>
      <c r="L3" s="27"/>
      <c r="M3" s="27"/>
      <c r="N3" s="27"/>
      <c r="O3" s="27"/>
      <c r="P3" s="27"/>
      <c r="Q3" s="27"/>
      <c r="R3" s="27"/>
      <c r="S3" s="27"/>
    </row>
    <row r="4" spans="1:19" s="39" customFormat="1" x14ac:dyDescent="0.25">
      <c r="A4" s="35" t="s">
        <v>20</v>
      </c>
      <c r="B4" s="63" t="s">
        <v>191</v>
      </c>
      <c r="C4" s="63">
        <v>0</v>
      </c>
      <c r="D4" s="63">
        <v>0</v>
      </c>
      <c r="E4" s="27"/>
      <c r="F4" s="27"/>
      <c r="G4" s="27"/>
      <c r="H4" s="27"/>
      <c r="I4" s="27"/>
      <c r="J4" s="27"/>
      <c r="K4" s="27"/>
      <c r="L4" s="27"/>
      <c r="M4" s="27"/>
      <c r="N4" s="27"/>
      <c r="O4" s="27"/>
      <c r="P4" s="27"/>
      <c r="Q4" s="27"/>
      <c r="R4" s="27"/>
      <c r="S4" s="27"/>
    </row>
    <row r="5" spans="1:19" s="39" customFormat="1" x14ac:dyDescent="0.25">
      <c r="A5" s="37" t="s">
        <v>55</v>
      </c>
      <c r="B5" s="63" t="s">
        <v>179</v>
      </c>
      <c r="C5" s="63">
        <v>0</v>
      </c>
      <c r="D5" s="63">
        <v>0</v>
      </c>
      <c r="E5" s="27"/>
      <c r="F5" s="27"/>
      <c r="G5" s="27"/>
      <c r="H5" s="27"/>
      <c r="I5" s="27"/>
      <c r="J5" s="27"/>
      <c r="K5" s="27"/>
      <c r="L5" s="27"/>
      <c r="M5" s="27"/>
      <c r="N5" s="27"/>
      <c r="O5" s="27"/>
      <c r="P5" s="27"/>
      <c r="Q5" s="27"/>
      <c r="R5" s="27"/>
      <c r="S5" s="27"/>
    </row>
    <row r="6" spans="1:19" s="39" customFormat="1" ht="36" customHeight="1" x14ac:dyDescent="0.25">
      <c r="A6" s="36" t="s">
        <v>91</v>
      </c>
      <c r="B6" s="69" t="s">
        <v>203</v>
      </c>
      <c r="C6" s="69">
        <v>0</v>
      </c>
      <c r="D6" s="69">
        <v>0</v>
      </c>
      <c r="E6" s="27"/>
      <c r="F6" s="27"/>
      <c r="G6" s="27"/>
      <c r="H6" s="27"/>
      <c r="I6" s="27"/>
      <c r="J6" s="27"/>
      <c r="K6" s="27"/>
      <c r="L6" s="27"/>
      <c r="M6" s="27"/>
      <c r="N6" s="27"/>
      <c r="O6" s="27"/>
      <c r="P6" s="27"/>
      <c r="Q6" s="27"/>
      <c r="R6" s="27"/>
      <c r="S6" s="27"/>
    </row>
    <row r="7" spans="1:19" s="39" customFormat="1" x14ac:dyDescent="0.25">
      <c r="A7" s="35" t="s">
        <v>21</v>
      </c>
      <c r="B7" s="63" t="s">
        <v>169</v>
      </c>
      <c r="C7" s="63">
        <v>0</v>
      </c>
      <c r="D7" s="63">
        <v>0</v>
      </c>
      <c r="E7" s="27"/>
      <c r="F7" s="27"/>
      <c r="G7" s="27"/>
      <c r="H7" s="27"/>
      <c r="I7" s="27"/>
      <c r="J7" s="27"/>
      <c r="K7" s="27"/>
      <c r="L7" s="27"/>
      <c r="M7" s="27"/>
      <c r="N7" s="27"/>
      <c r="O7" s="27"/>
      <c r="P7" s="27"/>
      <c r="Q7" s="27"/>
      <c r="R7" s="27"/>
      <c r="S7" s="27"/>
    </row>
    <row r="8" spans="1:19" s="39" customFormat="1" ht="23.25" thickBot="1" x14ac:dyDescent="0.3">
      <c r="A8" s="38" t="s">
        <v>23</v>
      </c>
      <c r="B8" s="64">
        <v>265160</v>
      </c>
      <c r="C8" s="64">
        <v>0</v>
      </c>
      <c r="D8" s="64">
        <v>0</v>
      </c>
      <c r="E8" s="27"/>
      <c r="F8" s="27"/>
      <c r="G8" s="27"/>
      <c r="H8" s="27"/>
      <c r="I8" s="27"/>
      <c r="J8" s="27"/>
      <c r="K8" s="27"/>
      <c r="L8" s="27"/>
      <c r="M8" s="27"/>
      <c r="N8" s="27"/>
      <c r="O8" s="27"/>
      <c r="P8" s="27"/>
      <c r="Q8" s="27"/>
      <c r="R8" s="27"/>
      <c r="S8" s="27"/>
    </row>
    <row r="11" spans="1:19" ht="55.5" customHeight="1" x14ac:dyDescent="0.25">
      <c r="A11" s="320" t="s">
        <v>145</v>
      </c>
      <c r="B11" s="320"/>
      <c r="C11" s="320"/>
      <c r="D11" s="320"/>
      <c r="E11" s="320"/>
    </row>
    <row r="12" spans="1:19" ht="55.5" customHeight="1" x14ac:dyDescent="0.25">
      <c r="A12" s="311"/>
      <c r="B12" s="311"/>
      <c r="C12" s="311"/>
      <c r="D12" s="311"/>
      <c r="E12" s="311"/>
    </row>
  </sheetData>
  <mergeCells count="2">
    <mergeCell ref="A11:E11"/>
    <mergeCell ref="A12:E12"/>
  </mergeCells>
  <pageMargins left="0.31496062992125984" right="0.31496062992125984" top="0.35433070866141736"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
  <sheetViews>
    <sheetView tabSelected="1" workbookViewId="0">
      <selection activeCell="I16" sqref="I16"/>
    </sheetView>
  </sheetViews>
  <sheetFormatPr defaultRowHeight="15" x14ac:dyDescent="0.25"/>
  <cols>
    <col min="1" max="1" width="26.7109375" customWidth="1"/>
    <col min="2" max="4" width="11.85546875" bestFit="1" customWidth="1"/>
  </cols>
  <sheetData>
    <row r="1" spans="1:7" ht="15.75" thickBot="1" x14ac:dyDescent="0.3">
      <c r="A1" s="56" t="s">
        <v>106</v>
      </c>
      <c r="B1" s="57" t="s">
        <v>101</v>
      </c>
      <c r="C1" s="58" t="s">
        <v>102</v>
      </c>
      <c r="D1" s="58" t="s">
        <v>103</v>
      </c>
    </row>
    <row r="2" spans="1:7" x14ac:dyDescent="0.25">
      <c r="A2" s="29" t="s">
        <v>9</v>
      </c>
      <c r="B2" s="65">
        <f>ВПА_порука!B2</f>
        <v>0</v>
      </c>
      <c r="C2" s="66">
        <f>ВПА_порука!C2</f>
        <v>0</v>
      </c>
      <c r="D2" s="66">
        <f>ВПА_порука!D2</f>
        <v>0</v>
      </c>
    </row>
    <row r="3" spans="1:7" ht="15.75" thickBot="1" x14ac:dyDescent="0.3">
      <c r="A3" s="30" t="s">
        <v>11</v>
      </c>
      <c r="B3" s="67">
        <f>ВПА_порука!B3</f>
        <v>0</v>
      </c>
      <c r="C3" s="68">
        <f>ВПА_порука!C3</f>
        <v>0</v>
      </c>
      <c r="D3" s="68">
        <f>ВПА_порука!D3</f>
        <v>0</v>
      </c>
    </row>
    <row r="6" spans="1:7" ht="72.75" customHeight="1" x14ac:dyDescent="0.25">
      <c r="A6" s="321" t="s">
        <v>145</v>
      </c>
      <c r="B6" s="321"/>
      <c r="C6" s="321"/>
      <c r="D6" s="321"/>
      <c r="E6" s="321"/>
      <c r="F6" s="321"/>
      <c r="G6" s="321"/>
    </row>
    <row r="7" spans="1:7" ht="10.5" customHeight="1" x14ac:dyDescent="0.25">
      <c r="A7" s="311"/>
      <c r="B7" s="311"/>
      <c r="C7" s="311"/>
      <c r="D7" s="311"/>
      <c r="E7" s="311"/>
      <c r="F7" s="311"/>
      <c r="G7" s="311"/>
    </row>
  </sheetData>
  <mergeCells count="2">
    <mergeCell ref="A6:G6"/>
    <mergeCell ref="A7:G7"/>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8</vt:i4>
      </vt:variant>
    </vt:vector>
  </HeadingPairs>
  <TitlesOfParts>
    <vt:vector size="8" baseType="lpstr">
      <vt:lpstr>ВПА</vt:lpstr>
      <vt:lpstr>ВПА_порука</vt:lpstr>
      <vt:lpstr>ВПА_застава</vt:lpstr>
      <vt:lpstr>Фото</vt:lpstr>
      <vt:lpstr>Журнал торгів</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Ситник Наталія Володимирівна</cp:lastModifiedBy>
  <cp:lastPrinted>2019-02-25T10:29:25Z</cp:lastPrinted>
  <dcterms:created xsi:type="dcterms:W3CDTF">2016-03-29T15:58:35Z</dcterms:created>
  <dcterms:modified xsi:type="dcterms:W3CDTF">2023-07-25T06:43:07Z</dcterms:modified>
</cp:coreProperties>
</file>