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активу'!$A$1:$O$41</definedName>
  </definedNames>
  <calcPr calcId="162913"/>
</workbook>
</file>

<file path=xl/calcChain.xml><?xml version="1.0" encoding="utf-8"?>
<calcChain xmlns="http://schemas.openxmlformats.org/spreadsheetml/2006/main">
  <c r="O34" i="4" l="1"/>
  <c r="C13" i="5"/>
  <c r="C12" i="5"/>
  <c r="C11" i="5"/>
  <c r="M34" i="4" l="1"/>
  <c r="N34" i="4" l="1"/>
  <c r="E34" i="4"/>
</calcChain>
</file>

<file path=xl/sharedStrings.xml><?xml version="1.0" encoding="utf-8"?>
<sst xmlns="http://schemas.openxmlformats.org/spreadsheetml/2006/main" count="210" uniqueCount="54">
  <si>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</si>
  <si>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</si>
  <si>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</si>
  <si>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</si>
  <si>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</si>
  <si>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</si>
  <si>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</si>
  <si>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</si>
  <si>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</si>
  <si>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</si>
  <si>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</si>
  <si>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</si>
  <si>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</si>
  <si>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</si>
  <si>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</si>
  <si>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</si>
  <si>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</si>
  <si>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</si>
  <si>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</si>
  <si>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</si>
  <si>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</si>
  <si>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</si>
  <si>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</si>
  <si>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</si>
  <si>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</si>
  <si>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</si>
  <si>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</si>
  <si>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</si>
  <si>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</si>
  <si>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</si>
  <si>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</si>
  <si>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</si>
  <si>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</si>
  <si>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</si>
  <si>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</si>
  <si>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</si>
  <si>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</si>
  <si>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</si>
  <si>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</si>
  <si>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</si>
  <si>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</si>
  <si>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меблі</t>
  </si>
  <si>
    <t>м.Київ, пр-кт Оболонський,34В прим.101</t>
  </si>
  <si>
    <t>ЛІЖКО З МАТРАЦОМ</t>
  </si>
  <si>
    <t>ТУМБА ПРИЛІЖКОВА</t>
  </si>
  <si>
    <t>ТУМБОЧКА ПРИЛІЖКОВА</t>
  </si>
  <si>
    <t>ТУМБА МОБІЛЬНА</t>
  </si>
  <si>
    <t>ПРИЛІЖКОВА ТУМБА</t>
  </si>
  <si>
    <t>СТІЛ ОБІДНІЙ</t>
  </si>
  <si>
    <t>ШАФА КОМБІНОВАНА</t>
  </si>
  <si>
    <t>непридатне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</si>
  <si>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</si>
  <si>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01.10.2023,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</si>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</sst>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13" fillId="0" borderId="5" xfId="1" applyFont="1" applyBorder="1" applyAlignment="1">
      <alignment horizontal="center" vertical="center" wrapText="1"/>
    </xf>
    <xf numFmtId="4" fontId="14" fillId="0" borderId="5" xfId="5" applyNumberFormat="1" applyFont="1" applyBorder="1" applyAlignment="1">
      <alignment horizontal="center" vertical="center"/>
    </xf>
    <xf numFmtId="14" fontId="14" fillId="0" borderId="5" xfId="0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1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8" sqref="D28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53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0"/>
      <c r="B3" s="52"/>
      <c r="C3" s="50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0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1" t="s">
        <v>1</v>
      </c>
      <c r="M4" s="55" t="s">
        <v>52</v>
      </c>
      <c r="N4" s="56" t="s">
        <v>39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6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49" t="s">
        <v>14</v>
      </c>
      <c r="J6" s="49" t="s">
        <v>15</v>
      </c>
      <c r="K6" s="49" t="s">
        <v>16</v>
      </c>
      <c r="L6" s="73"/>
      <c r="M6" s="75"/>
      <c r="N6" s="75"/>
      <c r="O6" s="77"/>
    </row>
    <row r="7" spans="1:15" s="7" customFormat="1" ht="12" x14ac:dyDescent="0.2">
      <c r="A7" s="34">
        <v>1</v>
      </c>
      <c r="B7" s="30">
        <v>5651</v>
      </c>
      <c r="C7" s="31" t="s">
        <v>41</v>
      </c>
      <c r="D7" s="60" t="s">
        <v>43</v>
      </c>
      <c r="E7" s="34">
        <v>1</v>
      </c>
      <c r="F7" s="31" t="s">
        <v>42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1">
        <v>170</v>
      </c>
      <c r="O7" s="32">
        <v>128.51999999999998</v>
      </c>
    </row>
    <row r="8" spans="1:15" s="7" customFormat="1" ht="12" x14ac:dyDescent="0.2">
      <c r="A8" s="34">
        <v>2</v>
      </c>
      <c r="B8" s="30">
        <v>5656</v>
      </c>
      <c r="C8" s="31" t="s">
        <v>41</v>
      </c>
      <c r="D8" s="60" t="s">
        <v>43</v>
      </c>
      <c r="E8" s="34">
        <v>1</v>
      </c>
      <c r="F8" s="31" t="s">
        <v>42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61">
        <v>170</v>
      </c>
      <c r="O8" s="32">
        <v>128.51999999999998</v>
      </c>
    </row>
    <row r="9" spans="1:15" s="7" customFormat="1" ht="12" x14ac:dyDescent="0.2">
      <c r="A9" s="34">
        <v>3</v>
      </c>
      <c r="B9" s="30">
        <v>5658</v>
      </c>
      <c r="C9" s="31" t="s">
        <v>41</v>
      </c>
      <c r="D9" s="60" t="s">
        <v>43</v>
      </c>
      <c r="E9" s="34">
        <v>1</v>
      </c>
      <c r="F9" s="31" t="s">
        <v>42</v>
      </c>
      <c r="G9" s="53"/>
      <c r="H9" s="34"/>
      <c r="I9" s="34" t="s">
        <v>28</v>
      </c>
      <c r="J9" s="43" t="s">
        <v>29</v>
      </c>
      <c r="K9" s="43" t="s">
        <v>33</v>
      </c>
      <c r="L9" s="34"/>
      <c r="M9" s="54">
        <v>0</v>
      </c>
      <c r="N9" s="61">
        <v>170</v>
      </c>
      <c r="O9" s="32">
        <v>128.51999999999998</v>
      </c>
    </row>
    <row r="10" spans="1:15" s="7" customFormat="1" ht="12" x14ac:dyDescent="0.2">
      <c r="A10" s="34">
        <v>4</v>
      </c>
      <c r="B10" s="30">
        <v>40162</v>
      </c>
      <c r="C10" s="31" t="s">
        <v>41</v>
      </c>
      <c r="D10" s="60" t="s">
        <v>44</v>
      </c>
      <c r="E10" s="34">
        <v>1</v>
      </c>
      <c r="F10" s="31" t="s">
        <v>42</v>
      </c>
      <c r="G10" s="53"/>
      <c r="H10" s="34"/>
      <c r="I10" s="34" t="s">
        <v>28</v>
      </c>
      <c r="J10" s="43" t="s">
        <v>29</v>
      </c>
      <c r="K10" s="43" t="s">
        <v>33</v>
      </c>
      <c r="L10" s="34"/>
      <c r="M10" s="54">
        <v>0</v>
      </c>
      <c r="N10" s="61">
        <v>80</v>
      </c>
      <c r="O10" s="32">
        <v>60.47999999999999</v>
      </c>
    </row>
    <row r="11" spans="1:15" s="7" customFormat="1" ht="12" x14ac:dyDescent="0.2">
      <c r="A11" s="34">
        <v>5</v>
      </c>
      <c r="B11" s="30">
        <v>62497</v>
      </c>
      <c r="C11" s="31" t="s">
        <v>41</v>
      </c>
      <c r="D11" s="60" t="s">
        <v>45</v>
      </c>
      <c r="E11" s="34">
        <v>1</v>
      </c>
      <c r="F11" s="31" t="s">
        <v>42</v>
      </c>
      <c r="G11" s="53"/>
      <c r="H11" s="34"/>
      <c r="I11" s="34" t="s">
        <v>28</v>
      </c>
      <c r="J11" s="43" t="s">
        <v>29</v>
      </c>
      <c r="K11" s="43" t="s">
        <v>33</v>
      </c>
      <c r="L11" s="34"/>
      <c r="M11" s="54">
        <v>0</v>
      </c>
      <c r="N11" s="61">
        <v>70</v>
      </c>
      <c r="O11" s="32">
        <v>52.92</v>
      </c>
    </row>
    <row r="12" spans="1:15" s="7" customFormat="1" ht="12" x14ac:dyDescent="0.2">
      <c r="A12" s="34">
        <v>6</v>
      </c>
      <c r="B12" s="30">
        <v>69431</v>
      </c>
      <c r="C12" s="31" t="s">
        <v>41</v>
      </c>
      <c r="D12" s="60" t="s">
        <v>46</v>
      </c>
      <c r="E12" s="34">
        <v>1</v>
      </c>
      <c r="F12" s="31" t="s">
        <v>42</v>
      </c>
      <c r="G12" s="53"/>
      <c r="H12" s="34"/>
      <c r="I12" s="34" t="s">
        <v>28</v>
      </c>
      <c r="J12" s="43" t="s">
        <v>29</v>
      </c>
      <c r="K12" s="43" t="s">
        <v>33</v>
      </c>
      <c r="L12" s="34"/>
      <c r="M12" s="54">
        <v>0</v>
      </c>
      <c r="N12" s="61">
        <v>170</v>
      </c>
      <c r="O12" s="32">
        <v>128.51999999999998</v>
      </c>
    </row>
    <row r="13" spans="1:15" s="7" customFormat="1" ht="12" x14ac:dyDescent="0.2">
      <c r="A13" s="34">
        <v>7</v>
      </c>
      <c r="B13" s="30">
        <v>5652</v>
      </c>
      <c r="C13" s="31" t="s">
        <v>41</v>
      </c>
      <c r="D13" s="60" t="s">
        <v>43</v>
      </c>
      <c r="E13" s="34">
        <v>1</v>
      </c>
      <c r="F13" s="31" t="s">
        <v>42</v>
      </c>
      <c r="G13" s="53"/>
      <c r="H13" s="34"/>
      <c r="I13" s="34" t="s">
        <v>28</v>
      </c>
      <c r="J13" s="43" t="s">
        <v>40</v>
      </c>
      <c r="K13" s="43" t="s">
        <v>50</v>
      </c>
      <c r="L13" s="34"/>
      <c r="M13" s="54">
        <v>0</v>
      </c>
      <c r="N13" s="61">
        <v>1</v>
      </c>
      <c r="O13" s="32">
        <v>0.75600000000000001</v>
      </c>
    </row>
    <row r="14" spans="1:15" s="7" customFormat="1" ht="12" x14ac:dyDescent="0.2">
      <c r="A14" s="34">
        <v>8</v>
      </c>
      <c r="B14" s="30">
        <v>5649</v>
      </c>
      <c r="C14" s="31" t="s">
        <v>41</v>
      </c>
      <c r="D14" s="60" t="s">
        <v>43</v>
      </c>
      <c r="E14" s="34">
        <v>1</v>
      </c>
      <c r="F14" s="31" t="s">
        <v>42</v>
      </c>
      <c r="G14" s="53"/>
      <c r="H14" s="34"/>
      <c r="I14" s="34" t="s">
        <v>28</v>
      </c>
      <c r="J14" s="43" t="s">
        <v>40</v>
      </c>
      <c r="K14" s="43" t="s">
        <v>50</v>
      </c>
      <c r="L14" s="34"/>
      <c r="M14" s="54">
        <v>0</v>
      </c>
      <c r="N14" s="61">
        <v>1</v>
      </c>
      <c r="O14" s="32">
        <v>0.75600000000000001</v>
      </c>
    </row>
    <row r="15" spans="1:15" s="7" customFormat="1" ht="12" x14ac:dyDescent="0.2">
      <c r="A15" s="34">
        <v>9</v>
      </c>
      <c r="B15" s="30">
        <v>5704</v>
      </c>
      <c r="C15" s="31" t="s">
        <v>41</v>
      </c>
      <c r="D15" s="60" t="s">
        <v>43</v>
      </c>
      <c r="E15" s="34">
        <v>1</v>
      </c>
      <c r="F15" s="31" t="s">
        <v>42</v>
      </c>
      <c r="G15" s="53"/>
      <c r="H15" s="34"/>
      <c r="I15" s="34" t="s">
        <v>28</v>
      </c>
      <c r="J15" s="43" t="s">
        <v>40</v>
      </c>
      <c r="K15" s="43" t="s">
        <v>50</v>
      </c>
      <c r="L15" s="34"/>
      <c r="M15" s="54">
        <v>0</v>
      </c>
      <c r="N15" s="61">
        <v>1</v>
      </c>
      <c r="O15" s="32">
        <v>0.75600000000000001</v>
      </c>
    </row>
    <row r="16" spans="1:15" s="7" customFormat="1" ht="12" x14ac:dyDescent="0.2">
      <c r="A16" s="34">
        <v>10</v>
      </c>
      <c r="B16" s="30">
        <v>5653</v>
      </c>
      <c r="C16" s="31" t="s">
        <v>41</v>
      </c>
      <c r="D16" s="60" t="s">
        <v>43</v>
      </c>
      <c r="E16" s="34">
        <v>1</v>
      </c>
      <c r="F16" s="31" t="s">
        <v>42</v>
      </c>
      <c r="G16" s="53"/>
      <c r="H16" s="34"/>
      <c r="I16" s="34" t="s">
        <v>28</v>
      </c>
      <c r="J16" s="43" t="s">
        <v>40</v>
      </c>
      <c r="K16" s="43" t="s">
        <v>50</v>
      </c>
      <c r="L16" s="34"/>
      <c r="M16" s="54">
        <v>0</v>
      </c>
      <c r="N16" s="61">
        <v>1</v>
      </c>
      <c r="O16" s="32">
        <v>0.75600000000000001</v>
      </c>
    </row>
    <row r="17" spans="1:15" s="7" customFormat="1" ht="12" x14ac:dyDescent="0.2">
      <c r="A17" s="34">
        <v>11</v>
      </c>
      <c r="B17" s="30">
        <v>5657</v>
      </c>
      <c r="C17" s="31" t="s">
        <v>41</v>
      </c>
      <c r="D17" s="60" t="s">
        <v>43</v>
      </c>
      <c r="E17" s="34">
        <v>1</v>
      </c>
      <c r="F17" s="31" t="s">
        <v>42</v>
      </c>
      <c r="G17" s="53"/>
      <c r="H17" s="34"/>
      <c r="I17" s="34" t="s">
        <v>28</v>
      </c>
      <c r="J17" s="43" t="s">
        <v>40</v>
      </c>
      <c r="K17" s="43" t="s">
        <v>50</v>
      </c>
      <c r="L17" s="34"/>
      <c r="M17" s="54">
        <v>0</v>
      </c>
      <c r="N17" s="61">
        <v>1</v>
      </c>
      <c r="O17" s="32">
        <v>0.75600000000000001</v>
      </c>
    </row>
    <row r="18" spans="1:15" s="7" customFormat="1" ht="12" x14ac:dyDescent="0.2">
      <c r="A18" s="34">
        <v>12</v>
      </c>
      <c r="B18" s="30">
        <v>5670</v>
      </c>
      <c r="C18" s="31" t="s">
        <v>41</v>
      </c>
      <c r="D18" s="60" t="s">
        <v>43</v>
      </c>
      <c r="E18" s="34">
        <v>1</v>
      </c>
      <c r="F18" s="31" t="s">
        <v>42</v>
      </c>
      <c r="G18" s="53"/>
      <c r="H18" s="34"/>
      <c r="I18" s="34" t="s">
        <v>28</v>
      </c>
      <c r="J18" s="43" t="s">
        <v>40</v>
      </c>
      <c r="K18" s="43" t="s">
        <v>50</v>
      </c>
      <c r="L18" s="34"/>
      <c r="M18" s="54">
        <v>0</v>
      </c>
      <c r="N18" s="61">
        <v>1</v>
      </c>
      <c r="O18" s="32">
        <v>0.75600000000000001</v>
      </c>
    </row>
    <row r="19" spans="1:15" s="7" customFormat="1" ht="12" x14ac:dyDescent="0.2">
      <c r="A19" s="34">
        <v>13</v>
      </c>
      <c r="B19" s="30">
        <v>5660</v>
      </c>
      <c r="C19" s="31" t="s">
        <v>41</v>
      </c>
      <c r="D19" s="60" t="s">
        <v>43</v>
      </c>
      <c r="E19" s="34">
        <v>1</v>
      </c>
      <c r="F19" s="31" t="s">
        <v>42</v>
      </c>
      <c r="G19" s="53"/>
      <c r="H19" s="34"/>
      <c r="I19" s="34" t="s">
        <v>28</v>
      </c>
      <c r="J19" s="43" t="s">
        <v>40</v>
      </c>
      <c r="K19" s="43" t="s">
        <v>50</v>
      </c>
      <c r="L19" s="34"/>
      <c r="M19" s="54">
        <v>0</v>
      </c>
      <c r="N19" s="61">
        <v>1</v>
      </c>
      <c r="O19" s="32">
        <v>0.75600000000000001</v>
      </c>
    </row>
    <row r="20" spans="1:15" s="7" customFormat="1" ht="12" x14ac:dyDescent="0.2">
      <c r="A20" s="34">
        <v>14</v>
      </c>
      <c r="B20" s="30">
        <v>5671</v>
      </c>
      <c r="C20" s="31" t="s">
        <v>41</v>
      </c>
      <c r="D20" s="60" t="s">
        <v>43</v>
      </c>
      <c r="E20" s="34">
        <v>1</v>
      </c>
      <c r="F20" s="31" t="s">
        <v>42</v>
      </c>
      <c r="G20" s="53"/>
      <c r="H20" s="34"/>
      <c r="I20" s="34" t="s">
        <v>28</v>
      </c>
      <c r="J20" s="43" t="s">
        <v>40</v>
      </c>
      <c r="K20" s="43" t="s">
        <v>50</v>
      </c>
      <c r="L20" s="34"/>
      <c r="M20" s="54">
        <v>0</v>
      </c>
      <c r="N20" s="61">
        <v>1</v>
      </c>
      <c r="O20" s="32">
        <v>0.75600000000000001</v>
      </c>
    </row>
    <row r="21" spans="1:15" s="7" customFormat="1" ht="12" x14ac:dyDescent="0.2">
      <c r="A21" s="34">
        <v>15</v>
      </c>
      <c r="B21" s="30">
        <v>5709</v>
      </c>
      <c r="C21" s="31" t="s">
        <v>41</v>
      </c>
      <c r="D21" s="60" t="s">
        <v>43</v>
      </c>
      <c r="E21" s="34">
        <v>1</v>
      </c>
      <c r="F21" s="31" t="s">
        <v>42</v>
      </c>
      <c r="G21" s="53"/>
      <c r="H21" s="34"/>
      <c r="I21" s="34" t="s">
        <v>28</v>
      </c>
      <c r="J21" s="43" t="s">
        <v>40</v>
      </c>
      <c r="K21" s="43" t="s">
        <v>50</v>
      </c>
      <c r="L21" s="34"/>
      <c r="M21" s="54">
        <v>0</v>
      </c>
      <c r="N21" s="61">
        <v>1</v>
      </c>
      <c r="O21" s="32">
        <v>0.75600000000000001</v>
      </c>
    </row>
    <row r="22" spans="1:15" s="7" customFormat="1" ht="12" x14ac:dyDescent="0.2">
      <c r="A22" s="34">
        <v>16</v>
      </c>
      <c r="B22" s="30">
        <v>5668</v>
      </c>
      <c r="C22" s="31" t="s">
        <v>41</v>
      </c>
      <c r="D22" s="60" t="s">
        <v>43</v>
      </c>
      <c r="E22" s="34">
        <v>1</v>
      </c>
      <c r="F22" s="31" t="s">
        <v>42</v>
      </c>
      <c r="G22" s="53"/>
      <c r="H22" s="34"/>
      <c r="I22" s="34" t="s">
        <v>28</v>
      </c>
      <c r="J22" s="43" t="s">
        <v>40</v>
      </c>
      <c r="K22" s="43" t="s">
        <v>50</v>
      </c>
      <c r="L22" s="34"/>
      <c r="M22" s="54">
        <v>0</v>
      </c>
      <c r="N22" s="61">
        <v>1</v>
      </c>
      <c r="O22" s="32">
        <v>0.75600000000000001</v>
      </c>
    </row>
    <row r="23" spans="1:15" s="7" customFormat="1" ht="12" x14ac:dyDescent="0.2">
      <c r="A23" s="34">
        <v>17</v>
      </c>
      <c r="B23" s="30">
        <v>5664</v>
      </c>
      <c r="C23" s="31" t="s">
        <v>41</v>
      </c>
      <c r="D23" s="60" t="s">
        <v>43</v>
      </c>
      <c r="E23" s="34">
        <v>1</v>
      </c>
      <c r="F23" s="31" t="s">
        <v>42</v>
      </c>
      <c r="G23" s="53"/>
      <c r="H23" s="34"/>
      <c r="I23" s="34" t="s">
        <v>28</v>
      </c>
      <c r="J23" s="43" t="s">
        <v>40</v>
      </c>
      <c r="K23" s="43" t="s">
        <v>50</v>
      </c>
      <c r="L23" s="34"/>
      <c r="M23" s="54">
        <v>0</v>
      </c>
      <c r="N23" s="61">
        <v>1</v>
      </c>
      <c r="O23" s="32">
        <v>0.75600000000000001</v>
      </c>
    </row>
    <row r="24" spans="1:15" s="7" customFormat="1" ht="12" x14ac:dyDescent="0.2">
      <c r="A24" s="34">
        <v>18</v>
      </c>
      <c r="B24" s="30">
        <v>5655</v>
      </c>
      <c r="C24" s="31" t="s">
        <v>41</v>
      </c>
      <c r="D24" s="60" t="s">
        <v>43</v>
      </c>
      <c r="E24" s="34">
        <v>1</v>
      </c>
      <c r="F24" s="31" t="s">
        <v>42</v>
      </c>
      <c r="G24" s="53"/>
      <c r="H24" s="34"/>
      <c r="I24" s="34" t="s">
        <v>28</v>
      </c>
      <c r="J24" s="43" t="s">
        <v>40</v>
      </c>
      <c r="K24" s="43" t="s">
        <v>50</v>
      </c>
      <c r="L24" s="34"/>
      <c r="M24" s="54">
        <v>0</v>
      </c>
      <c r="N24" s="61">
        <v>1</v>
      </c>
      <c r="O24" s="32">
        <v>0.75600000000000001</v>
      </c>
    </row>
    <row r="25" spans="1:15" s="7" customFormat="1" ht="12" x14ac:dyDescent="0.2">
      <c r="A25" s="34">
        <v>19</v>
      </c>
      <c r="B25" s="30">
        <v>5669</v>
      </c>
      <c r="C25" s="31" t="s">
        <v>41</v>
      </c>
      <c r="D25" s="60" t="s">
        <v>43</v>
      </c>
      <c r="E25" s="34">
        <v>1</v>
      </c>
      <c r="F25" s="31" t="s">
        <v>42</v>
      </c>
      <c r="G25" s="53"/>
      <c r="H25" s="34"/>
      <c r="I25" s="34" t="s">
        <v>28</v>
      </c>
      <c r="J25" s="43" t="s">
        <v>40</v>
      </c>
      <c r="K25" s="43" t="s">
        <v>50</v>
      </c>
      <c r="L25" s="34"/>
      <c r="M25" s="54">
        <v>0</v>
      </c>
      <c r="N25" s="61">
        <v>1</v>
      </c>
      <c r="O25" s="32">
        <v>0.75600000000000001</v>
      </c>
    </row>
    <row r="26" spans="1:15" s="7" customFormat="1" ht="12" x14ac:dyDescent="0.2">
      <c r="A26" s="34">
        <v>20</v>
      </c>
      <c r="B26" s="30">
        <v>66019</v>
      </c>
      <c r="C26" s="31" t="s">
        <v>41</v>
      </c>
      <c r="D26" s="60" t="s">
        <v>47</v>
      </c>
      <c r="E26" s="34">
        <v>1</v>
      </c>
      <c r="F26" s="31" t="s">
        <v>42</v>
      </c>
      <c r="G26" s="53"/>
      <c r="H26" s="34"/>
      <c r="I26" s="34" t="s">
        <v>28</v>
      </c>
      <c r="J26" s="43" t="s">
        <v>40</v>
      </c>
      <c r="K26" s="43" t="s">
        <v>50</v>
      </c>
      <c r="L26" s="34"/>
      <c r="M26" s="54">
        <v>0</v>
      </c>
      <c r="N26" s="61">
        <v>1</v>
      </c>
      <c r="O26" s="32">
        <v>0.75600000000000001</v>
      </c>
    </row>
    <row r="27" spans="1:15" s="7" customFormat="1" ht="12" x14ac:dyDescent="0.2">
      <c r="A27" s="34">
        <v>21</v>
      </c>
      <c r="B27" s="30">
        <v>63698</v>
      </c>
      <c r="C27" s="31" t="s">
        <v>41</v>
      </c>
      <c r="D27" s="60" t="s">
        <v>48</v>
      </c>
      <c r="E27" s="34">
        <v>1</v>
      </c>
      <c r="F27" s="31" t="s">
        <v>42</v>
      </c>
      <c r="G27" s="53"/>
      <c r="H27" s="34"/>
      <c r="I27" s="34" t="s">
        <v>28</v>
      </c>
      <c r="J27" s="43" t="s">
        <v>40</v>
      </c>
      <c r="K27" s="43" t="s">
        <v>50</v>
      </c>
      <c r="L27" s="34"/>
      <c r="M27" s="54">
        <v>0</v>
      </c>
      <c r="N27" s="61">
        <v>1</v>
      </c>
      <c r="O27" s="32">
        <v>0.75600000000000001</v>
      </c>
    </row>
    <row r="28" spans="1:15" s="7" customFormat="1" ht="12" x14ac:dyDescent="0.2">
      <c r="A28" s="34">
        <v>22</v>
      </c>
      <c r="B28" s="30">
        <v>69253</v>
      </c>
      <c r="C28" s="31" t="s">
        <v>41</v>
      </c>
      <c r="D28" s="60" t="s">
        <v>43</v>
      </c>
      <c r="E28" s="34">
        <v>1</v>
      </c>
      <c r="F28" s="31" t="s">
        <v>42</v>
      </c>
      <c r="G28" s="53"/>
      <c r="H28" s="34"/>
      <c r="I28" s="34" t="s">
        <v>28</v>
      </c>
      <c r="J28" s="43" t="s">
        <v>40</v>
      </c>
      <c r="K28" s="43" t="s">
        <v>50</v>
      </c>
      <c r="L28" s="34"/>
      <c r="M28" s="54">
        <v>0</v>
      </c>
      <c r="N28" s="61">
        <v>1</v>
      </c>
      <c r="O28" s="32">
        <v>0.75600000000000001</v>
      </c>
    </row>
    <row r="29" spans="1:15" s="7" customFormat="1" ht="12" x14ac:dyDescent="0.2">
      <c r="A29" s="34">
        <v>23</v>
      </c>
      <c r="B29" s="30">
        <v>63686</v>
      </c>
      <c r="C29" s="31" t="s">
        <v>41</v>
      </c>
      <c r="D29" s="60" t="s">
        <v>48</v>
      </c>
      <c r="E29" s="34">
        <v>1</v>
      </c>
      <c r="F29" s="31" t="s">
        <v>42</v>
      </c>
      <c r="G29" s="53"/>
      <c r="H29" s="34"/>
      <c r="I29" s="34" t="s">
        <v>28</v>
      </c>
      <c r="J29" s="43" t="s">
        <v>40</v>
      </c>
      <c r="K29" s="43" t="s">
        <v>50</v>
      </c>
      <c r="L29" s="34"/>
      <c r="M29" s="54">
        <v>0</v>
      </c>
      <c r="N29" s="61">
        <v>1</v>
      </c>
      <c r="O29" s="32">
        <v>0.75600000000000001</v>
      </c>
    </row>
    <row r="30" spans="1:15" s="7" customFormat="1" ht="12" x14ac:dyDescent="0.2">
      <c r="A30" s="34">
        <v>24</v>
      </c>
      <c r="B30" s="30">
        <v>69245</v>
      </c>
      <c r="C30" s="31" t="s">
        <v>41</v>
      </c>
      <c r="D30" s="60" t="s">
        <v>43</v>
      </c>
      <c r="E30" s="34">
        <v>1</v>
      </c>
      <c r="F30" s="31" t="s">
        <v>42</v>
      </c>
      <c r="G30" s="53"/>
      <c r="H30" s="34"/>
      <c r="I30" s="34" t="s">
        <v>28</v>
      </c>
      <c r="J30" s="43" t="s">
        <v>40</v>
      </c>
      <c r="K30" s="43" t="s">
        <v>50</v>
      </c>
      <c r="L30" s="34"/>
      <c r="M30" s="54">
        <v>0</v>
      </c>
      <c r="N30" s="61">
        <v>1</v>
      </c>
      <c r="O30" s="32">
        <v>0.75600000000000001</v>
      </c>
    </row>
    <row r="31" spans="1:15" s="7" customFormat="1" ht="12" x14ac:dyDescent="0.2">
      <c r="A31" s="34">
        <v>25</v>
      </c>
      <c r="B31" s="30">
        <v>68407</v>
      </c>
      <c r="C31" s="31" t="s">
        <v>41</v>
      </c>
      <c r="D31" s="60" t="s">
        <v>47</v>
      </c>
      <c r="E31" s="34">
        <v>1</v>
      </c>
      <c r="F31" s="31" t="s">
        <v>42</v>
      </c>
      <c r="G31" s="53"/>
      <c r="H31" s="34"/>
      <c r="I31" s="34" t="s">
        <v>28</v>
      </c>
      <c r="J31" s="43" t="s">
        <v>40</v>
      </c>
      <c r="K31" s="43" t="s">
        <v>50</v>
      </c>
      <c r="L31" s="34"/>
      <c r="M31" s="54">
        <v>0</v>
      </c>
      <c r="N31" s="61">
        <v>1</v>
      </c>
      <c r="O31" s="32">
        <v>0.75600000000000001</v>
      </c>
    </row>
    <row r="32" spans="1:15" s="7" customFormat="1" ht="12" x14ac:dyDescent="0.2">
      <c r="A32" s="34">
        <v>26</v>
      </c>
      <c r="B32" s="30">
        <v>69061</v>
      </c>
      <c r="C32" s="31" t="s">
        <v>41</v>
      </c>
      <c r="D32" s="60" t="s">
        <v>49</v>
      </c>
      <c r="E32" s="34">
        <v>1</v>
      </c>
      <c r="F32" s="31" t="s">
        <v>42</v>
      </c>
      <c r="G32" s="53"/>
      <c r="H32" s="34"/>
      <c r="I32" s="34" t="s">
        <v>28</v>
      </c>
      <c r="J32" s="43" t="s">
        <v>40</v>
      </c>
      <c r="K32" s="43" t="s">
        <v>50</v>
      </c>
      <c r="L32" s="34"/>
      <c r="M32" s="54">
        <v>0</v>
      </c>
      <c r="N32" s="61">
        <v>1</v>
      </c>
      <c r="O32" s="32">
        <v>0.75600000000000001</v>
      </c>
    </row>
    <row r="33" spans="1:15" s="7" customFormat="1" ht="12" x14ac:dyDescent="0.2">
      <c r="A33" s="34">
        <v>27</v>
      </c>
      <c r="B33" s="30">
        <v>63704</v>
      </c>
      <c r="C33" s="31" t="s">
        <v>41</v>
      </c>
      <c r="D33" s="60" t="s">
        <v>48</v>
      </c>
      <c r="E33" s="34">
        <v>1</v>
      </c>
      <c r="F33" s="31" t="s">
        <v>42</v>
      </c>
      <c r="G33" s="53"/>
      <c r="H33" s="34"/>
      <c r="I33" s="34" t="s">
        <v>28</v>
      </c>
      <c r="J33" s="43" t="s">
        <v>40</v>
      </c>
      <c r="K33" s="43" t="s">
        <v>50</v>
      </c>
      <c r="L33" s="34"/>
      <c r="M33" s="54">
        <v>0</v>
      </c>
      <c r="N33" s="61">
        <v>1</v>
      </c>
      <c r="O33" s="32">
        <v>0.75600000000000001</v>
      </c>
    </row>
    <row r="34" spans="1:15" s="13" customFormat="1" ht="12.75" customHeight="1" x14ac:dyDescent="0.25">
      <c r="A34" s="8"/>
      <c r="B34" s="9"/>
      <c r="C34" s="10"/>
      <c r="D34" s="36"/>
      <c r="E34" s="41">
        <f>SUM(E7:E33)</f>
        <v>27</v>
      </c>
      <c r="F34" s="11"/>
      <c r="G34" s="12"/>
      <c r="H34" s="12"/>
      <c r="I34" s="44"/>
      <c r="J34" s="44"/>
      <c r="K34" s="12"/>
      <c r="L34" s="12"/>
      <c r="M34" s="59">
        <f>SUM(M7:M33)</f>
        <v>0</v>
      </c>
      <c r="N34" s="35">
        <f>SUM(N7:N33)</f>
        <v>851</v>
      </c>
      <c r="O34" s="33">
        <f>SUM(O7:O33)</f>
        <v>643.35599999999943</v>
      </c>
    </row>
    <row r="35" spans="1:15" ht="12.75" customHeight="1" x14ac:dyDescent="0.25">
      <c r="C35" s="16"/>
      <c r="D35" s="37"/>
      <c r="E35" s="42"/>
      <c r="F35" s="17"/>
      <c r="G35" s="18"/>
      <c r="H35" s="18"/>
      <c r="I35" s="45"/>
      <c r="J35" s="46"/>
      <c r="K35" s="19"/>
      <c r="L35" s="18"/>
      <c r="M35" s="58"/>
      <c r="N35" s="39"/>
      <c r="O35" s="20"/>
    </row>
    <row r="36" spans="1:15" ht="12.75" customHeight="1" x14ac:dyDescent="0.25">
      <c r="C36" s="78" t="s">
        <v>34</v>
      </c>
      <c r="D36" s="78"/>
      <c r="E36" s="78"/>
      <c r="F36" s="78"/>
      <c r="G36" s="78"/>
      <c r="H36" s="47"/>
      <c r="I36" s="45"/>
      <c r="J36" s="46"/>
      <c r="K36" s="19"/>
      <c r="L36" s="18"/>
      <c r="M36" s="58"/>
      <c r="N36" s="39"/>
      <c r="O36" s="20"/>
    </row>
    <row r="37" spans="1:15" ht="16.5" customHeight="1" x14ac:dyDescent="0.25">
      <c r="C37" s="78" t="s">
        <v>35</v>
      </c>
      <c r="D37" s="78"/>
      <c r="E37" s="78"/>
      <c r="F37" s="78"/>
      <c r="G37" s="78"/>
      <c r="H37" s="48" t="s">
        <v>38</v>
      </c>
      <c r="I37" s="45"/>
      <c r="J37" s="46"/>
      <c r="K37" s="19"/>
      <c r="L37" s="18"/>
      <c r="M37" s="58"/>
      <c r="N37" s="39"/>
      <c r="O37" s="20"/>
    </row>
    <row r="38" spans="1:15" ht="12.75" customHeight="1" x14ac:dyDescent="0.25">
      <c r="C38" s="78" t="s">
        <v>36</v>
      </c>
      <c r="D38" s="78"/>
      <c r="E38" s="78"/>
      <c r="F38" s="78"/>
      <c r="G38" s="78"/>
      <c r="H38" s="47"/>
      <c r="I38" s="45"/>
      <c r="J38" s="46"/>
      <c r="K38" s="19"/>
      <c r="L38" s="18"/>
      <c r="M38" s="58"/>
      <c r="N38" s="39"/>
      <c r="O38" s="20"/>
    </row>
    <row r="39" spans="1:15" ht="12.75" customHeight="1" x14ac:dyDescent="0.25">
      <c r="C39" s="78" t="s">
        <v>37</v>
      </c>
      <c r="D39" s="78"/>
      <c r="E39" s="78"/>
      <c r="F39" s="78"/>
      <c r="G39" s="78"/>
      <c r="H39" s="48"/>
      <c r="I39" s="45"/>
      <c r="J39" s="46"/>
      <c r="K39" s="19"/>
      <c r="L39" s="18"/>
      <c r="M39" s="57"/>
      <c r="N39" s="39"/>
      <c r="O39" s="20"/>
    </row>
    <row r="40" spans="1:15" ht="12.75" customHeight="1" x14ac:dyDescent="0.25">
      <c r="C40" s="16"/>
      <c r="D40" s="37"/>
      <c r="E40" s="42"/>
      <c r="F40" s="17"/>
      <c r="G40" s="18"/>
      <c r="H40" s="18"/>
      <c r="I40" s="45"/>
      <c r="J40" s="46"/>
      <c r="K40" s="19"/>
      <c r="L40" s="18"/>
      <c r="M40" s="57"/>
      <c r="N40" s="39"/>
      <c r="O40" s="20"/>
    </row>
    <row r="41" spans="1:15" ht="12.75" customHeight="1" x14ac:dyDescent="0.25">
      <c r="C41" s="16"/>
      <c r="D41" s="37"/>
      <c r="E41" s="42"/>
      <c r="F41" s="17"/>
      <c r="G41" s="18"/>
      <c r="H41" s="18"/>
      <c r="I41" s="45"/>
      <c r="J41" s="46"/>
      <c r="K41" s="19"/>
      <c r="L41" s="18"/>
      <c r="M41" s="57"/>
      <c r="N41" s="39"/>
      <c r="O41" s="20"/>
    </row>
  </sheetData>
  <mergeCells count="20">
    <mergeCell ref="C39:G39"/>
    <mergeCell ref="N5:N6"/>
    <mergeCell ref="C36:G36"/>
    <mergeCell ref="C37:G37"/>
    <mergeCell ref="C38:G38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34:B1048576 B1:B6">
    <cfRule type="duplicateValues" dxfId="1" priority="8"/>
  </conditionalFormatting>
  <conditionalFormatting sqref="B7:B33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J13" sqref="J13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851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2">
        <v>1</v>
      </c>
      <c r="B10" s="64">
        <v>45189</v>
      </c>
      <c r="C10" s="63">
        <v>1021.2</v>
      </c>
      <c r="D10" s="29"/>
      <c r="E10" s="29"/>
      <c r="F10" s="29" t="s">
        <v>51</v>
      </c>
    </row>
    <row r="11" spans="1:9" ht="30" x14ac:dyDescent="0.2">
      <c r="A11" s="62">
        <v>2</v>
      </c>
      <c r="B11" s="64">
        <v>45197</v>
      </c>
      <c r="C11" s="63">
        <f>C10*0.9</f>
        <v>919.08</v>
      </c>
      <c r="D11" s="29"/>
      <c r="E11" s="29"/>
      <c r="F11" s="29" t="s">
        <v>51</v>
      </c>
    </row>
    <row r="12" spans="1:9" ht="30" x14ac:dyDescent="0.2">
      <c r="A12" s="62">
        <v>3</v>
      </c>
      <c r="B12" s="64">
        <v>45205</v>
      </c>
      <c r="C12" s="63">
        <f>C10*0.8</f>
        <v>816.96</v>
      </c>
      <c r="D12" s="29"/>
      <c r="E12" s="29"/>
      <c r="F12" s="29" t="s">
        <v>51</v>
      </c>
    </row>
    <row r="13" spans="1:9" ht="30" x14ac:dyDescent="0.2">
      <c r="A13" s="62">
        <v>4</v>
      </c>
      <c r="B13" s="64">
        <v>45215</v>
      </c>
      <c r="C13" s="63">
        <f>C10*0.7</f>
        <v>714.84</v>
      </c>
      <c r="D13" s="29"/>
      <c r="E13" s="29"/>
      <c r="F13" s="29" t="s">
        <v>51</v>
      </c>
    </row>
    <row r="15" spans="1:9" ht="15" customHeight="1" x14ac:dyDescent="0.25">
      <c r="A15" s="78" t="s">
        <v>34</v>
      </c>
      <c r="B15" s="78"/>
      <c r="C15" s="78"/>
      <c r="D15" s="78"/>
      <c r="E15" s="78"/>
      <c r="F15" s="47"/>
      <c r="G15" s="45"/>
    </row>
    <row r="16" spans="1:9" ht="15.75" x14ac:dyDescent="0.2">
      <c r="A16" s="78" t="s">
        <v>35</v>
      </c>
      <c r="B16" s="78"/>
      <c r="C16" s="78"/>
      <c r="D16" s="78"/>
      <c r="E16" s="78"/>
      <c r="F16" s="48" t="s">
        <v>38</v>
      </c>
      <c r="G16" s="45"/>
    </row>
    <row r="17" spans="1:7" ht="15.75" x14ac:dyDescent="0.25">
      <c r="A17" s="78" t="s">
        <v>36</v>
      </c>
      <c r="B17" s="78"/>
      <c r="C17" s="78"/>
      <c r="D17" s="78"/>
      <c r="E17" s="78"/>
      <c r="F17" s="47"/>
      <c r="G17" s="45"/>
    </row>
    <row r="18" spans="1:7" ht="15.75" x14ac:dyDescent="0.2">
      <c r="A18" s="78" t="s">
        <v>37</v>
      </c>
      <c r="B18" s="78"/>
      <c r="C18" s="78"/>
      <c r="D18" s="78"/>
      <c r="E18" s="78"/>
      <c r="F18" s="48"/>
      <c r="G18" s="45"/>
    </row>
    <row r="19" spans="1:7" ht="15" x14ac:dyDescent="0.25">
      <c r="A19" s="16"/>
      <c r="B19" s="37"/>
      <c r="C19" s="42"/>
      <c r="D19" s="17"/>
      <c r="E19" s="18"/>
      <c r="F19" s="18"/>
      <c r="G19" s="45"/>
    </row>
  </sheetData>
  <mergeCells count="15">
    <mergeCell ref="A16:E16"/>
    <mergeCell ref="A17:E17"/>
    <mergeCell ref="A18:E18"/>
    <mergeCell ref="A6:B6"/>
    <mergeCell ref="C6:F6"/>
    <mergeCell ref="A7:F7"/>
    <mergeCell ref="A8:F8"/>
    <mergeCell ref="A15:E1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2023-10-23T14:00:45Z</dcterms:modified>
</cp:coreProperties>
</file>