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активу'!$A$1:$O$24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E17" i="4" l="1"/>
  <c r="M17" i="4"/>
  <c r="N17" i="4"/>
  <c r="O17" i="4" l="1"/>
</calcChain>
</file>

<file path=xl/sharedStrings.xml><?xml version="1.0" encoding="utf-8"?>
<sst xmlns="http://schemas.openxmlformats.org/spreadsheetml/2006/main" count="112" uniqueCount="54">
  <si>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</si>
  <si>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</si>
  <si>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</si>
  <si>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</si>
  <si>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</si>
  <si>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</si>
  <si>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</si>
  <si>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</si>
  <si>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</si>
  <si>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</si>
  <si>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</si>
  <si>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</si>
  <si>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</si>
  <si>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</si>
  <si>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</si>
  <si>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</si>
  <si>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</si>
  <si>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</si>
  <si>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</si>
  <si>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</si>
  <si>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</si>
  <si>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</si>
  <si>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</si>
  <si>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</si>
  <si>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</si>
  <si>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</si>
  <si>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</si>
  <si>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</si>
  <si>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</si>
  <si>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</si>
  <si>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</si>
  <si>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</si>
  <si>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</si>
  <si>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</si>
  <si>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</si>
  <si>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</si>
  <si>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</si>
  <si>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</si>
  <si>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</si>
  <si>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</si>
  <si>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</si>
  <si>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кондиціонери</t>
  </si>
  <si>
    <t>меблі</t>
  </si>
  <si>
    <t>Рукав пожарный латекс 51 мм 20м</t>
  </si>
  <si>
    <t>Сейф серии СБН</t>
  </si>
  <si>
    <t>"Сейф серии ""СБВ"" 6 кл.N6004"</t>
  </si>
  <si>
    <t>Кондиционер Ballu BSC 09S</t>
  </si>
  <si>
    <t>Шкаф пожарный</t>
  </si>
  <si>
    <t>Сейф СБН 5-го класу опору</t>
  </si>
  <si>
    <t>інші</t>
  </si>
  <si>
    <t>Донецька обл., м.Селидове, вул.Леніна,83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</si>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</sst>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14" fontId="14" fillId="0" borderId="0" xfId="0" applyNumberFormat="1" applyFont="1" applyBorder="1" applyAlignment="1">
      <alignment horizontal="center" vertical="center"/>
    </xf>
    <xf numFmtId="4" fontId="14" fillId="0" borderId="0" xfId="5" applyNumberFormat="1" applyFont="1" applyBorder="1" applyAlignment="1">
      <alignment horizontal="center" vertical="center"/>
    </xf>
    <xf numFmtId="0" fontId="13" fillId="0" borderId="0" xfId="1" applyFont="1" applyBorder="1" applyAlignment="1">
      <alignment vertical="top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C20" sqref="C20:G20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1.28515625" style="22" customWidth="1"/>
    <col min="5" max="5" width="8" style="2" customWidth="1"/>
    <col min="6" max="6" width="34.1406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71" t="s">
        <v>53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s="46" customFormat="1" ht="31.5" customHeight="1" thickBot="1" x14ac:dyDescent="0.3">
      <c r="A3" s="41"/>
      <c r="B3" s="33"/>
      <c r="C3" s="41"/>
      <c r="D3" s="1"/>
      <c r="E3" s="79" t="s">
        <v>32</v>
      </c>
      <c r="F3" s="79"/>
      <c r="G3" s="79"/>
      <c r="H3" s="79"/>
      <c r="I3" s="79"/>
      <c r="J3" s="79"/>
      <c r="K3" s="79"/>
      <c r="L3" s="79"/>
      <c r="M3" s="2"/>
      <c r="N3" s="2"/>
      <c r="O3" s="41"/>
    </row>
    <row r="4" spans="1:15" s="46" customFormat="1" ht="74.25" customHeight="1" x14ac:dyDescent="0.25">
      <c r="A4" s="72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42" t="s">
        <v>1</v>
      </c>
      <c r="M4" s="36" t="s">
        <v>52</v>
      </c>
      <c r="N4" s="37" t="s">
        <v>39</v>
      </c>
      <c r="O4" s="3" t="s">
        <v>2</v>
      </c>
    </row>
    <row r="5" spans="1:15" s="4" customFormat="1" ht="65.25" customHeight="1" x14ac:dyDescent="0.25">
      <c r="A5" s="74" t="s">
        <v>3</v>
      </c>
      <c r="B5" s="76" t="s">
        <v>4</v>
      </c>
      <c r="C5" s="76" t="s">
        <v>5</v>
      </c>
      <c r="D5" s="76" t="s">
        <v>6</v>
      </c>
      <c r="E5" s="69" t="s">
        <v>7</v>
      </c>
      <c r="F5" s="69" t="s">
        <v>8</v>
      </c>
      <c r="G5" s="69" t="s">
        <v>9</v>
      </c>
      <c r="H5" s="69" t="s">
        <v>10</v>
      </c>
      <c r="I5" s="76" t="s">
        <v>11</v>
      </c>
      <c r="J5" s="76"/>
      <c r="K5" s="76"/>
      <c r="L5" s="69" t="s">
        <v>12</v>
      </c>
      <c r="M5" s="69"/>
      <c r="N5" s="69"/>
      <c r="O5" s="80" t="s">
        <v>13</v>
      </c>
    </row>
    <row r="6" spans="1:15" s="5" customFormat="1" ht="63" customHeight="1" x14ac:dyDescent="0.25">
      <c r="A6" s="75"/>
      <c r="B6" s="77"/>
      <c r="C6" s="69"/>
      <c r="D6" s="69"/>
      <c r="E6" s="78"/>
      <c r="F6" s="78"/>
      <c r="G6" s="78"/>
      <c r="H6" s="78"/>
      <c r="I6" s="43" t="s">
        <v>14</v>
      </c>
      <c r="J6" s="43" t="s">
        <v>15</v>
      </c>
      <c r="K6" s="43" t="s">
        <v>16</v>
      </c>
      <c r="L6" s="78"/>
      <c r="M6" s="70"/>
      <c r="N6" s="70"/>
      <c r="O6" s="81"/>
    </row>
    <row r="7" spans="1:15" s="45" customFormat="1" ht="12" customHeight="1" x14ac:dyDescent="0.2">
      <c r="A7" s="18">
        <v>1</v>
      </c>
      <c r="B7" s="15">
        <v>89171</v>
      </c>
      <c r="C7" s="16" t="s">
        <v>49</v>
      </c>
      <c r="D7" s="60" t="s">
        <v>43</v>
      </c>
      <c r="E7" s="18">
        <v>1</v>
      </c>
      <c r="F7" s="44" t="s">
        <v>50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0</v>
      </c>
      <c r="N7" s="35">
        <v>80</v>
      </c>
      <c r="O7" s="17">
        <v>38.1</v>
      </c>
    </row>
    <row r="8" spans="1:15" s="45" customFormat="1" ht="12" x14ac:dyDescent="0.2">
      <c r="A8" s="18">
        <v>2</v>
      </c>
      <c r="B8" s="15">
        <v>93457</v>
      </c>
      <c r="C8" s="16" t="s">
        <v>40</v>
      </c>
      <c r="D8" s="60" t="s">
        <v>44</v>
      </c>
      <c r="E8" s="18">
        <v>1</v>
      </c>
      <c r="F8" s="44" t="s">
        <v>50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35">
        <v>2830</v>
      </c>
      <c r="O8" s="17">
        <v>1347.87</v>
      </c>
    </row>
    <row r="9" spans="1:15" s="45" customFormat="1" ht="12" x14ac:dyDescent="0.2">
      <c r="A9" s="18">
        <v>3</v>
      </c>
      <c r="B9" s="15">
        <v>93459</v>
      </c>
      <c r="C9" s="16" t="s">
        <v>40</v>
      </c>
      <c r="D9" s="60" t="s">
        <v>45</v>
      </c>
      <c r="E9" s="18">
        <v>1</v>
      </c>
      <c r="F9" s="44" t="s">
        <v>50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0</v>
      </c>
      <c r="N9" s="35">
        <v>3170</v>
      </c>
      <c r="O9" s="17">
        <v>1509.81</v>
      </c>
    </row>
    <row r="10" spans="1:15" s="45" customFormat="1" ht="12" x14ac:dyDescent="0.2">
      <c r="A10" s="18">
        <v>4</v>
      </c>
      <c r="B10" s="15">
        <v>93763</v>
      </c>
      <c r="C10" s="16" t="s">
        <v>41</v>
      </c>
      <c r="D10" s="60" t="s">
        <v>46</v>
      </c>
      <c r="E10" s="18">
        <v>1</v>
      </c>
      <c r="F10" s="44" t="s">
        <v>50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0</v>
      </c>
      <c r="N10" s="35">
        <v>500</v>
      </c>
      <c r="O10" s="17">
        <v>238.14</v>
      </c>
    </row>
    <row r="11" spans="1:15" s="45" customFormat="1" ht="12" x14ac:dyDescent="0.2">
      <c r="A11" s="18">
        <v>5</v>
      </c>
      <c r="B11" s="15">
        <v>97625</v>
      </c>
      <c r="C11" s="16" t="s">
        <v>49</v>
      </c>
      <c r="D11" s="60" t="s">
        <v>43</v>
      </c>
      <c r="E11" s="18">
        <v>1</v>
      </c>
      <c r="F11" s="44" t="s">
        <v>50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0</v>
      </c>
      <c r="N11" s="35">
        <v>80</v>
      </c>
      <c r="O11" s="17">
        <v>38.1</v>
      </c>
    </row>
    <row r="12" spans="1:15" s="45" customFormat="1" ht="12" x14ac:dyDescent="0.2">
      <c r="A12" s="18">
        <v>6</v>
      </c>
      <c r="B12" s="15">
        <v>97626</v>
      </c>
      <c r="C12" s="16" t="s">
        <v>49</v>
      </c>
      <c r="D12" s="60" t="s">
        <v>43</v>
      </c>
      <c r="E12" s="18">
        <v>1</v>
      </c>
      <c r="F12" s="44" t="s">
        <v>50</v>
      </c>
      <c r="G12" s="34"/>
      <c r="H12" s="18"/>
      <c r="I12" s="18" t="s">
        <v>28</v>
      </c>
      <c r="J12" s="27" t="s">
        <v>29</v>
      </c>
      <c r="K12" s="27" t="s">
        <v>33</v>
      </c>
      <c r="L12" s="18"/>
      <c r="M12" s="35">
        <v>0</v>
      </c>
      <c r="N12" s="35">
        <v>80</v>
      </c>
      <c r="O12" s="17">
        <v>38.1</v>
      </c>
    </row>
    <row r="13" spans="1:15" s="45" customFormat="1" ht="12" x14ac:dyDescent="0.2">
      <c r="A13" s="18">
        <v>7</v>
      </c>
      <c r="B13" s="15">
        <v>97627</v>
      </c>
      <c r="C13" s="16" t="s">
        <v>42</v>
      </c>
      <c r="D13" s="60" t="s">
        <v>47</v>
      </c>
      <c r="E13" s="18">
        <v>1</v>
      </c>
      <c r="F13" s="44" t="s">
        <v>50</v>
      </c>
      <c r="G13" s="34"/>
      <c r="H13" s="18"/>
      <c r="I13" s="18" t="s">
        <v>28</v>
      </c>
      <c r="J13" s="27" t="s">
        <v>29</v>
      </c>
      <c r="K13" s="27" t="s">
        <v>33</v>
      </c>
      <c r="L13" s="18"/>
      <c r="M13" s="35">
        <v>0</v>
      </c>
      <c r="N13" s="35">
        <v>80</v>
      </c>
      <c r="O13" s="17">
        <v>38.1</v>
      </c>
    </row>
    <row r="14" spans="1:15" s="45" customFormat="1" ht="12" x14ac:dyDescent="0.2">
      <c r="A14" s="18">
        <v>8</v>
      </c>
      <c r="B14" s="15">
        <v>97628</v>
      </c>
      <c r="C14" s="16" t="s">
        <v>42</v>
      </c>
      <c r="D14" s="60" t="s">
        <v>47</v>
      </c>
      <c r="E14" s="18">
        <v>1</v>
      </c>
      <c r="F14" s="44" t="s">
        <v>50</v>
      </c>
      <c r="G14" s="34"/>
      <c r="H14" s="18"/>
      <c r="I14" s="18" t="s">
        <v>28</v>
      </c>
      <c r="J14" s="27" t="s">
        <v>29</v>
      </c>
      <c r="K14" s="27" t="s">
        <v>33</v>
      </c>
      <c r="L14" s="18"/>
      <c r="M14" s="35">
        <v>0</v>
      </c>
      <c r="N14" s="35">
        <v>80</v>
      </c>
      <c r="O14" s="17">
        <v>38.1</v>
      </c>
    </row>
    <row r="15" spans="1:15" s="45" customFormat="1" ht="12" x14ac:dyDescent="0.2">
      <c r="A15" s="18">
        <v>9</v>
      </c>
      <c r="B15" s="15">
        <v>97629</v>
      </c>
      <c r="C15" s="16" t="s">
        <v>42</v>
      </c>
      <c r="D15" s="60" t="s">
        <v>47</v>
      </c>
      <c r="E15" s="18">
        <v>1</v>
      </c>
      <c r="F15" s="44" t="s">
        <v>50</v>
      </c>
      <c r="G15" s="34"/>
      <c r="H15" s="18"/>
      <c r="I15" s="18" t="s">
        <v>28</v>
      </c>
      <c r="J15" s="27" t="s">
        <v>29</v>
      </c>
      <c r="K15" s="27" t="s">
        <v>33</v>
      </c>
      <c r="L15" s="18"/>
      <c r="M15" s="35">
        <v>0</v>
      </c>
      <c r="N15" s="35">
        <v>80</v>
      </c>
      <c r="O15" s="17">
        <v>38.1</v>
      </c>
    </row>
    <row r="16" spans="1:15" s="45" customFormat="1" ht="12" x14ac:dyDescent="0.2">
      <c r="A16" s="18">
        <v>10</v>
      </c>
      <c r="B16" s="15">
        <v>163528</v>
      </c>
      <c r="C16" s="16" t="s">
        <v>40</v>
      </c>
      <c r="D16" s="60" t="s">
        <v>48</v>
      </c>
      <c r="E16" s="18">
        <v>1</v>
      </c>
      <c r="F16" s="44" t="s">
        <v>50</v>
      </c>
      <c r="G16" s="34"/>
      <c r="H16" s="18"/>
      <c r="I16" s="18" t="s">
        <v>28</v>
      </c>
      <c r="J16" s="27" t="s">
        <v>29</v>
      </c>
      <c r="K16" s="27" t="s">
        <v>33</v>
      </c>
      <c r="L16" s="18"/>
      <c r="M16" s="35">
        <v>6879.94</v>
      </c>
      <c r="N16" s="35">
        <v>9440</v>
      </c>
      <c r="O16" s="17">
        <v>4496.08</v>
      </c>
    </row>
    <row r="17" spans="1:15" s="50" customFormat="1" ht="12.75" customHeight="1" x14ac:dyDescent="0.25">
      <c r="A17" s="47"/>
      <c r="B17" s="48"/>
      <c r="C17" s="49"/>
      <c r="D17" s="20"/>
      <c r="E17" s="25">
        <f>SUM(E7:E16)</f>
        <v>10</v>
      </c>
      <c r="F17" s="20"/>
      <c r="G17" s="28"/>
      <c r="H17" s="28"/>
      <c r="I17" s="28"/>
      <c r="J17" s="28"/>
      <c r="K17" s="28"/>
      <c r="L17" s="28"/>
      <c r="M17" s="40">
        <f>SUM(M7:M16)</f>
        <v>6879.94</v>
      </c>
      <c r="N17" s="19">
        <f>SUM(N7:N16)</f>
        <v>16420</v>
      </c>
      <c r="O17" s="19">
        <f>SUM(O7:O16)</f>
        <v>7820.4999999999991</v>
      </c>
    </row>
    <row r="18" spans="1:15" ht="12.75" customHeight="1" x14ac:dyDescent="0.25">
      <c r="C18" s="53"/>
      <c r="D18" s="21"/>
      <c r="E18" s="26"/>
      <c r="F18" s="54"/>
      <c r="G18" s="29"/>
      <c r="H18" s="29"/>
      <c r="I18" s="29"/>
      <c r="J18" s="30"/>
      <c r="K18" s="30"/>
      <c r="L18" s="29"/>
      <c r="M18" s="39"/>
      <c r="N18" s="23"/>
      <c r="O18" s="55"/>
    </row>
    <row r="19" spans="1:15" ht="12.75" customHeight="1" x14ac:dyDescent="0.25">
      <c r="C19" s="68" t="s">
        <v>34</v>
      </c>
      <c r="D19" s="68"/>
      <c r="E19" s="68"/>
      <c r="F19" s="68"/>
      <c r="G19" s="68"/>
      <c r="H19" s="57"/>
      <c r="I19" s="29"/>
      <c r="J19" s="30"/>
      <c r="K19" s="30"/>
      <c r="L19" s="29"/>
      <c r="M19" s="39"/>
      <c r="N19" s="23"/>
      <c r="O19" s="55"/>
    </row>
    <row r="20" spans="1:15" ht="16.5" customHeight="1" x14ac:dyDescent="0.25">
      <c r="C20" s="68" t="s">
        <v>35</v>
      </c>
      <c r="D20" s="68"/>
      <c r="E20" s="68"/>
      <c r="F20" s="68"/>
      <c r="G20" s="68"/>
      <c r="H20" s="32" t="s">
        <v>38</v>
      </c>
      <c r="I20" s="29"/>
      <c r="J20" s="30"/>
      <c r="K20" s="30"/>
      <c r="L20" s="29"/>
      <c r="M20" s="39"/>
      <c r="N20" s="23"/>
      <c r="O20" s="55"/>
    </row>
    <row r="21" spans="1:15" ht="12.75" customHeight="1" x14ac:dyDescent="0.25">
      <c r="C21" s="68" t="s">
        <v>36</v>
      </c>
      <c r="D21" s="68"/>
      <c r="E21" s="68"/>
      <c r="F21" s="68"/>
      <c r="G21" s="68"/>
      <c r="H21" s="57"/>
      <c r="I21" s="29"/>
      <c r="J21" s="30"/>
      <c r="K21" s="30"/>
      <c r="L21" s="29"/>
      <c r="M21" s="39"/>
      <c r="N21" s="23"/>
      <c r="O21" s="55"/>
    </row>
    <row r="22" spans="1:15" ht="17.25" customHeight="1" x14ac:dyDescent="0.25">
      <c r="C22" s="68" t="s">
        <v>37</v>
      </c>
      <c r="D22" s="68"/>
      <c r="E22" s="68"/>
      <c r="F22" s="68"/>
      <c r="G22" s="68"/>
      <c r="H22" s="32"/>
      <c r="I22" s="29"/>
      <c r="J22" s="30"/>
      <c r="K22" s="30"/>
      <c r="L22" s="29"/>
      <c r="M22" s="38"/>
      <c r="N22" s="23"/>
      <c r="O22" s="55"/>
    </row>
    <row r="23" spans="1:15" ht="12.75" customHeight="1" x14ac:dyDescent="0.25">
      <c r="C23" s="53"/>
      <c r="D23" s="21"/>
      <c r="E23" s="26"/>
      <c r="F23" s="54"/>
      <c r="G23" s="29"/>
      <c r="H23" s="29"/>
      <c r="I23" s="29"/>
      <c r="J23" s="30"/>
      <c r="K23" s="30"/>
      <c r="L23" s="29"/>
      <c r="M23" s="38"/>
      <c r="N23" s="23"/>
      <c r="O23" s="55"/>
    </row>
    <row r="24" spans="1:15" ht="12.75" customHeight="1" x14ac:dyDescent="0.25">
      <c r="C24" s="53"/>
      <c r="D24" s="21"/>
      <c r="E24" s="26"/>
      <c r="F24" s="54"/>
      <c r="G24" s="29"/>
      <c r="H24" s="29"/>
      <c r="I24" s="29"/>
      <c r="J24" s="30"/>
      <c r="K24" s="30"/>
      <c r="L24" s="29"/>
      <c r="M24" s="38"/>
      <c r="N24" s="23"/>
      <c r="O24" s="5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2:G22"/>
    <mergeCell ref="N5:N6"/>
    <mergeCell ref="C19:G19"/>
    <mergeCell ref="C20:G20"/>
    <mergeCell ref="C21:G21"/>
  </mergeCells>
  <conditionalFormatting sqref="B17:B1048576 B1:B6">
    <cfRule type="duplicateValues" dxfId="1" priority="15"/>
  </conditionalFormatting>
  <conditionalFormatting sqref="B7:B16">
    <cfRule type="duplicateValues" dxfId="0" priority="17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workbookViewId="0">
      <selection activeCell="C17" sqref="C17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92"/>
      <c r="B2" s="92"/>
      <c r="C2" s="92"/>
      <c r="D2" s="92"/>
      <c r="E2" s="92"/>
      <c r="F2" s="92"/>
    </row>
    <row r="3" spans="1:9" ht="15" customHeight="1" x14ac:dyDescent="0.2">
      <c r="A3" s="82" t="s">
        <v>17</v>
      </c>
      <c r="B3" s="83"/>
      <c r="C3" s="87" t="s">
        <v>30</v>
      </c>
      <c r="D3" s="88"/>
      <c r="E3" s="88"/>
      <c r="F3" s="89"/>
    </row>
    <row r="4" spans="1:9" ht="18" customHeight="1" x14ac:dyDescent="0.2">
      <c r="A4" s="82" t="s">
        <v>18</v>
      </c>
      <c r="B4" s="83"/>
      <c r="C4" s="87" t="s">
        <v>31</v>
      </c>
      <c r="D4" s="88"/>
      <c r="E4" s="88"/>
      <c r="F4" s="89"/>
    </row>
    <row r="5" spans="1:9" ht="15" x14ac:dyDescent="0.2">
      <c r="A5" s="82" t="s">
        <v>19</v>
      </c>
      <c r="B5" s="83"/>
      <c r="C5" s="91">
        <v>44652</v>
      </c>
      <c r="D5" s="88"/>
      <c r="E5" s="88"/>
      <c r="F5" s="89"/>
    </row>
    <row r="6" spans="1:9" ht="30" customHeight="1" x14ac:dyDescent="0.2">
      <c r="A6" s="82" t="s">
        <v>20</v>
      </c>
      <c r="B6" s="83"/>
      <c r="C6" s="84">
        <v>16420</v>
      </c>
      <c r="D6" s="85"/>
      <c r="E6" s="85"/>
      <c r="F6" s="86"/>
    </row>
    <row r="7" spans="1:9" ht="15" x14ac:dyDescent="0.2">
      <c r="A7" s="87"/>
      <c r="B7" s="88"/>
      <c r="C7" s="88"/>
      <c r="D7" s="88"/>
      <c r="E7" s="88"/>
      <c r="F7" s="89"/>
    </row>
    <row r="8" spans="1:9" ht="14.25" customHeight="1" x14ac:dyDescent="0.2">
      <c r="A8" s="90" t="s">
        <v>21</v>
      </c>
      <c r="B8" s="90"/>
      <c r="C8" s="90"/>
      <c r="D8" s="90"/>
      <c r="E8" s="90"/>
      <c r="F8" s="90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30" x14ac:dyDescent="0.2">
      <c r="A10" s="61">
        <v>1</v>
      </c>
      <c r="B10" s="62">
        <v>45153</v>
      </c>
      <c r="C10" s="63">
        <v>19704</v>
      </c>
      <c r="D10" s="14"/>
      <c r="E10" s="14"/>
      <c r="F10" s="14" t="s">
        <v>51</v>
      </c>
    </row>
    <row r="11" spans="1:9" ht="30" x14ac:dyDescent="0.2">
      <c r="A11" s="61">
        <v>2</v>
      </c>
      <c r="B11" s="62">
        <v>45161</v>
      </c>
      <c r="C11" s="63">
        <f>C10*0.9</f>
        <v>17733.600000000002</v>
      </c>
      <c r="D11" s="14"/>
      <c r="E11" s="14"/>
      <c r="F11" s="14" t="s">
        <v>51</v>
      </c>
    </row>
    <row r="12" spans="1:9" ht="30" x14ac:dyDescent="0.2">
      <c r="A12" s="61">
        <v>3</v>
      </c>
      <c r="B12" s="62">
        <v>45169</v>
      </c>
      <c r="C12" s="63">
        <f>C10*0.8</f>
        <v>15763.2</v>
      </c>
      <c r="D12" s="14"/>
      <c r="E12" s="14"/>
      <c r="F12" s="14" t="s">
        <v>51</v>
      </c>
    </row>
    <row r="13" spans="1:9" ht="30" x14ac:dyDescent="0.2">
      <c r="A13" s="61">
        <v>4</v>
      </c>
      <c r="B13" s="62">
        <v>45177</v>
      </c>
      <c r="C13" s="63">
        <f>C10*0.7</f>
        <v>13792.8</v>
      </c>
      <c r="D13" s="14"/>
      <c r="E13" s="14"/>
      <c r="F13" s="14" t="s">
        <v>51</v>
      </c>
    </row>
    <row r="14" spans="1:9" ht="30" x14ac:dyDescent="0.2">
      <c r="A14" s="61">
        <v>5</v>
      </c>
      <c r="B14" s="62">
        <v>45231</v>
      </c>
      <c r="C14" s="63">
        <v>12413.52</v>
      </c>
      <c r="D14" s="14"/>
      <c r="E14" s="14"/>
      <c r="F14" s="14" t="s">
        <v>51</v>
      </c>
    </row>
    <row r="15" spans="1:9" ht="30" x14ac:dyDescent="0.2">
      <c r="A15" s="61">
        <v>6</v>
      </c>
      <c r="B15" s="62">
        <v>45239</v>
      </c>
      <c r="C15" s="63">
        <f>C14*0.9</f>
        <v>11172.168000000001</v>
      </c>
      <c r="D15" s="14"/>
      <c r="E15" s="14"/>
      <c r="F15" s="14" t="s">
        <v>51</v>
      </c>
    </row>
    <row r="16" spans="1:9" ht="30" x14ac:dyDescent="0.2">
      <c r="A16" s="61">
        <v>7</v>
      </c>
      <c r="B16" s="62">
        <v>45247</v>
      </c>
      <c r="C16" s="63">
        <f>C14*0.8</f>
        <v>9930.8160000000007</v>
      </c>
      <c r="D16" s="14"/>
      <c r="E16" s="14"/>
      <c r="F16" s="14" t="s">
        <v>51</v>
      </c>
    </row>
    <row r="17" spans="1:7" ht="30" x14ac:dyDescent="0.2">
      <c r="A17" s="61">
        <v>8</v>
      </c>
      <c r="B17" s="62">
        <v>45257</v>
      </c>
      <c r="C17" s="63">
        <f>C14*0.7</f>
        <v>8689.4639999999999</v>
      </c>
      <c r="D17" s="14"/>
      <c r="E17" s="14"/>
      <c r="F17" s="14" t="s">
        <v>51</v>
      </c>
    </row>
    <row r="18" spans="1:7" ht="15.75" x14ac:dyDescent="0.2">
      <c r="A18" s="64"/>
      <c r="B18" s="65"/>
      <c r="C18" s="66"/>
      <c r="D18" s="67"/>
      <c r="E18" s="67"/>
      <c r="F18" s="67"/>
    </row>
    <row r="20" spans="1:7" ht="15" customHeight="1" x14ac:dyDescent="0.25">
      <c r="A20" s="68" t="s">
        <v>34</v>
      </c>
      <c r="B20" s="68"/>
      <c r="C20" s="68"/>
      <c r="D20" s="68"/>
      <c r="E20" s="68"/>
      <c r="F20" s="31"/>
      <c r="G20" s="29"/>
    </row>
    <row r="21" spans="1:7" ht="15.75" x14ac:dyDescent="0.2">
      <c r="A21" s="68" t="s">
        <v>35</v>
      </c>
      <c r="B21" s="68"/>
      <c r="C21" s="68"/>
      <c r="D21" s="68"/>
      <c r="E21" s="68"/>
      <c r="F21" s="32" t="s">
        <v>38</v>
      </c>
      <c r="G21" s="29"/>
    </row>
    <row r="22" spans="1:7" ht="15.75" x14ac:dyDescent="0.25">
      <c r="A22" s="68" t="s">
        <v>36</v>
      </c>
      <c r="B22" s="68"/>
      <c r="C22" s="68"/>
      <c r="D22" s="68"/>
      <c r="E22" s="68"/>
      <c r="F22" s="31"/>
      <c r="G22" s="29"/>
    </row>
    <row r="23" spans="1:7" ht="15.75" x14ac:dyDescent="0.2">
      <c r="A23" s="68" t="s">
        <v>37</v>
      </c>
      <c r="B23" s="68"/>
      <c r="C23" s="68"/>
      <c r="D23" s="68"/>
      <c r="E23" s="68"/>
      <c r="F23" s="32"/>
      <c r="G23" s="29"/>
    </row>
    <row r="24" spans="1:7" ht="15" x14ac:dyDescent="0.25">
      <c r="A24" s="6"/>
      <c r="B24" s="21"/>
      <c r="C24" s="26"/>
      <c r="D24" s="7"/>
      <c r="E24" s="8"/>
      <c r="F24" s="8"/>
      <c r="G24" s="29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1:E21"/>
    <mergeCell ref="A22:E22"/>
    <mergeCell ref="A23:E23"/>
    <mergeCell ref="A6:B6"/>
    <mergeCell ref="C6:F6"/>
    <mergeCell ref="A7:F7"/>
    <mergeCell ref="A8:F8"/>
    <mergeCell ref="A20:E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2023-11-27T14:38:21Z</dcterms:modified>
</cp:coreProperties>
</file>