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посилання'!$A$1:$H$36</definedName>
  </definedNames>
  <calcPr calcId="162913"/>
</workbook>
</file>

<file path=xl/calcChain.xml><?xml version="1.0" encoding="utf-8"?>
<calcChain xmlns="http://schemas.openxmlformats.org/spreadsheetml/2006/main">
  <c r="D21" i="5" l="1"/>
  <c r="D20" i="5"/>
  <c r="D19" i="5"/>
  <c r="D17" i="5"/>
  <c r="D16" i="5"/>
  <c r="D15" i="5"/>
  <c r="D13" i="5"/>
  <c r="D12" i="5"/>
  <c r="D11" i="5"/>
  <c r="D22" i="5" l="1"/>
  <c r="D25" i="5" l="1"/>
  <c r="D24" i="5"/>
  <c r="D23" i="5"/>
</calcChain>
</file>

<file path=xl/sharedStrings.xml><?xml version="1.0" encoding="utf-8"?>
<sst xmlns="http://schemas.openxmlformats.org/spreadsheetml/2006/main" count="331" uniqueCount="115">
  <si>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</si>
  <si>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</si>
  <si>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</si>
  <si>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</si>
  <si>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</si>
  <si>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</si>
  <si>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</si>
  <si>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</si>
  <si>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</si>
  <si>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</si>
  <si>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</si>
  <si>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</si>
  <si>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</si>
  <si>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</si>
  <si>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</si>
  <si>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</si>
  <si>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</si>
  <si>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</si>
  <si>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</si>
  <si>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</si>
  <si>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</si>
  <si>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</si>
  <si>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</si>
  <si>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</si>
  <si>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</si>
  <si>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</si>
  <si>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</si>
  <si>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</si>
  <si>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</si>
  <si>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</si>
  <si>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</si>
  <si>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</si>
  <si>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</si>
  <si>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</si>
  <si>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</si>
  <si>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</si>
  <si>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</si>
  <si>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</si>
  <si>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</si>
  <si>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</si>
  <si>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</si>
  <si>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</si>
  <si>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</si>
  <si>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</si>
  <si>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</si>
  <si>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</si>
  <si>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</si>
  <si>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</si>
  <si>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</si>
  <si>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</si>
  <si>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</si>
  <si>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</si>
  <si>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</si>
  <si>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</si>
  <si>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</si>
  <si>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</si>
  <si>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непридатне</t>
  </si>
  <si>
    <t>Склад м. Київ</t>
  </si>
  <si>
    <t>Інші нефінансові активи</t>
  </si>
  <si>
    <t>Меблі</t>
  </si>
  <si>
    <t>https://www.fg.gov.ua/passport/57112</t>
  </si>
  <si>
    <t>https://www.fg.gov.ua/passport/57265</t>
  </si>
  <si>
    <t>https://www.fg.gov.ua/passport/57347</t>
  </si>
  <si>
    <t>https://www.fg.gov.ua/passport/57421</t>
  </si>
  <si>
    <t>22999</t>
  </si>
  <si>
    <t>Лічильник-сортувальник банкнот SBM SB-2000</t>
  </si>
  <si>
    <t>21585</t>
  </si>
  <si>
    <t>Стіл для перерахунку</t>
  </si>
  <si>
    <t>21642</t>
  </si>
  <si>
    <t>Стілець "Ісо"</t>
  </si>
  <si>
    <t>21650</t>
  </si>
  <si>
    <t>Крісло "Чинція"</t>
  </si>
  <si>
    <t>23729</t>
  </si>
  <si>
    <t>cтiл+тумба приставна</t>
  </si>
  <si>
    <t>23730</t>
  </si>
  <si>
    <t>стіл+тумба приставна</t>
  </si>
  <si>
    <t>23732</t>
  </si>
  <si>
    <t>23733</t>
  </si>
  <si>
    <t>26934</t>
  </si>
  <si>
    <t>Стул ИСО черн  W</t>
  </si>
  <si>
    <t>26941</t>
  </si>
  <si>
    <t>тумба мобільна під МФУ</t>
  </si>
  <si>
    <t>26943</t>
  </si>
  <si>
    <t>тумба мобільна</t>
  </si>
  <si>
    <t>26949</t>
  </si>
  <si>
    <t>Тумба приставная</t>
  </si>
  <si>
    <t>26994</t>
  </si>
  <si>
    <t>Стіл письмовий</t>
  </si>
  <si>
    <t>28992</t>
  </si>
  <si>
    <t>Пенал</t>
  </si>
  <si>
    <t>28993</t>
  </si>
  <si>
    <t>18439</t>
  </si>
  <si>
    <t>Підставка напольна під прапори</t>
  </si>
  <si>
    <t>18440</t>
  </si>
  <si>
    <t>18441</t>
  </si>
  <si>
    <t>19021</t>
  </si>
  <si>
    <t>Карта України 1,5*2,44м (вул.Феербаха,8)</t>
  </si>
  <si>
    <t>23820</t>
  </si>
  <si>
    <t>Обмен валют (электронный ,внутренний) 400*450</t>
  </si>
  <si>
    <t>23922</t>
  </si>
  <si>
    <t>Каска захистна</t>
  </si>
  <si>
    <t>23923</t>
  </si>
  <si>
    <t>24734</t>
  </si>
  <si>
    <t>Світлодіодне табло "обмін валют"</t>
  </si>
  <si>
    <t>26625</t>
  </si>
  <si>
    <t>Фреймлайт з постером А1</t>
  </si>
  <si>
    <t>Банківське обладнання</t>
  </si>
  <si>
    <t>G22N024009</t>
  </si>
  <si>
    <t>G22N024683</t>
  </si>
  <si>
    <t>G22N025200</t>
  </si>
  <si>
    <t>G22N025570</t>
  </si>
  <si>
    <t>https://www.fg.gov.ua/lot/169108</t>
  </si>
  <si>
    <t>https://www.fg.gov.ua/lot/169789</t>
  </si>
  <si>
    <t>https://www.fg.gov.ua/lot/170276</t>
  </si>
  <si>
    <t>https://www.fg.gov.ua/lot/170650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</si>
</sst>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48">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8" xfId="0" applyFont="1" applyBorder="1" applyAlignment="1">
      <alignment horizontal="center" vertical="center" wrapText="1"/>
    </xf>
    <xf numFmtId="0" fontId="23" fillId="0" borderId="5" xfId="6" applyBorder="1" applyAlignment="1">
      <alignment horizontal="center" vertical="center" wrapText="1"/>
    </xf>
    <xf numFmtId="0" fontId="4" fillId="0" borderId="16" xfId="1" applyFont="1" applyFill="1" applyBorder="1" applyAlignment="1">
      <alignment horizontal="right" vertical="top" wrapText="1"/>
    </xf>
    <xf numFmtId="0" fontId="21" fillId="3" borderId="32"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12" fillId="0" borderId="1" xfId="0" applyFont="1" applyBorder="1"/>
    <xf numFmtId="0" fontId="4" fillId="0" borderId="20" xfId="1" applyFont="1" applyBorder="1" applyAlignment="1">
      <alignment horizontal="center" vertical="center" wrapText="1"/>
    </xf>
    <xf numFmtId="0" fontId="4" fillId="0" borderId="36" xfId="1" applyFont="1" applyBorder="1" applyAlignment="1">
      <alignment horizontal="center" vertical="center" wrapText="1"/>
    </xf>
    <xf numFmtId="14" fontId="11" fillId="0" borderId="0" xfId="0" applyNumberFormat="1" applyFont="1" applyFill="1" applyAlignment="1">
      <alignment horizontal="center"/>
    </xf>
    <xf numFmtId="0" fontId="11" fillId="0" borderId="0" xfId="1" applyFont="1" applyBorder="1" applyAlignment="1">
      <alignment horizontal="center" vertical="center" wrapText="1"/>
    </xf>
    <xf numFmtId="0" fontId="12" fillId="0" borderId="0" xfId="0" applyFont="1" applyBorder="1"/>
    <xf numFmtId="14" fontId="12" fillId="0" borderId="0" xfId="0" applyNumberFormat="1" applyFont="1" applyBorder="1"/>
    <xf numFmtId="4" fontId="13" fillId="0" borderId="0" xfId="0" applyNumberFormat="1" applyFont="1" applyBorder="1"/>
    <xf numFmtId="9" fontId="11" fillId="0" borderId="0" xfId="1" applyNumberFormat="1" applyFont="1" applyBorder="1" applyAlignment="1">
      <alignment vertical="top" wrapText="1"/>
    </xf>
    <xf numFmtId="0" fontId="11" fillId="0" borderId="0" xfId="1" applyFont="1" applyBorder="1" applyAlignment="1">
      <alignment vertical="top" wrapText="1"/>
    </xf>
    <xf numFmtId="0" fontId="23" fillId="0" borderId="0" xfId="6" applyBorder="1" applyAlignment="1">
      <alignment horizontal="center" vertical="center" wrapText="1"/>
    </xf>
    <xf numFmtId="0" fontId="3" fillId="0" borderId="0" xfId="1" applyBorder="1" applyAlignment="1">
      <alignment horizontal="center"/>
    </xf>
    <xf numFmtId="166" fontId="12" fillId="0" borderId="1" xfId="5" applyNumberFormat="1" applyFont="1" applyBorder="1"/>
    <xf numFmtId="0" fontId="12" fillId="0" borderId="22" xfId="0" applyFont="1" applyBorder="1"/>
    <xf numFmtId="4" fontId="12" fillId="0" borderId="0" xfId="0" applyNumberFormat="1" applyFont="1" applyBorder="1"/>
    <xf numFmtId="4" fontId="12" fillId="4" borderId="1" xfId="0" applyNumberFormat="1" applyFont="1" applyFill="1" applyBorder="1" applyAlignment="1">
      <alignment horizontal="center" vertical="center" wrapText="1"/>
    </xf>
    <xf numFmtId="167" fontId="12" fillId="0" borderId="1" xfId="5" applyNumberFormat="1" applyFont="1" applyBorder="1"/>
    <xf numFmtId="0" fontId="23" fillId="0" borderId="5" xfId="6" applyBorder="1"/>
    <xf numFmtId="0" fontId="23" fillId="0" borderId="40" xfId="6" applyBorder="1"/>
    <xf numFmtId="0" fontId="23" fillId="0" borderId="26" xfId="6" applyBorder="1"/>
    <xf numFmtId="14" fontId="12" fillId="0" borderId="40" xfId="0" applyNumberFormat="1" applyFont="1" applyBorder="1"/>
    <xf numFmtId="14" fontId="12" fillId="0" borderId="42" xfId="0" applyNumberFormat="1" applyFont="1" applyBorder="1"/>
    <xf numFmtId="4" fontId="26" fillId="4" borderId="1" xfId="0" applyNumberFormat="1" applyFont="1" applyFill="1" applyBorder="1" applyAlignment="1">
      <alignment horizontal="center" vertical="center" wrapText="1"/>
    </xf>
    <xf numFmtId="0" fontId="18" fillId="0" borderId="0" xfId="0" applyFont="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5"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7" xfId="1" applyFont="1" applyBorder="1" applyAlignment="1">
      <alignment horizontal="center" vertical="top" wrapText="1"/>
    </xf>
    <xf numFmtId="0" fontId="10" fillId="0" borderId="8" xfId="1" applyFont="1" applyBorder="1" applyAlignment="1">
      <alignment horizontal="center" vertical="top" wrapText="1"/>
    </xf>
    <xf numFmtId="0" fontId="10" fillId="0" borderId="28" xfId="1" applyFont="1" applyBorder="1" applyAlignment="1">
      <alignment horizontal="center" vertical="top" wrapText="1"/>
    </xf>
    <xf numFmtId="0" fontId="23" fillId="0" borderId="39" xfId="6" applyBorder="1" applyAlignment="1">
      <alignment horizontal="center" vertical="center"/>
    </xf>
    <xf numFmtId="0" fontId="3" fillId="0" borderId="31" xfId="1" applyBorder="1" applyAlignment="1">
      <alignment horizontal="center" vertical="center"/>
    </xf>
    <xf numFmtId="0" fontId="3" fillId="0" borderId="41" xfId="1" applyBorder="1" applyAlignment="1">
      <alignment horizontal="center" vertical="center"/>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23" fillId="0" borderId="39" xfId="6" applyBorder="1" applyAlignment="1">
      <alignment horizontal="center" vertical="center" wrapText="1"/>
    </xf>
    <xf numFmtId="0" fontId="23" fillId="0" borderId="31" xfId="6" applyBorder="1" applyAlignment="1">
      <alignment horizontal="center" vertical="center" wrapText="1"/>
    </xf>
    <xf numFmtId="0" fontId="23" fillId="0" borderId="3" xfId="6" applyBorder="1" applyAlignment="1">
      <alignment horizontal="center" vertical="center" wrapText="1"/>
    </xf>
    <xf numFmtId="0" fontId="23" fillId="0" borderId="31" xfId="6" applyBorder="1" applyAlignment="1">
      <alignment horizontal="center" vertical="center"/>
    </xf>
    <xf numFmtId="0" fontId="23" fillId="0" borderId="3" xfId="6" applyBorder="1" applyAlignment="1">
      <alignment horizontal="center" vertical="center"/>
    </xf>
    <xf numFmtId="14" fontId="19" fillId="0" borderId="0" xfId="0" applyNumberFormat="1" applyFont="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3" fillId="0" borderId="1" xfId="6"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8" xfId="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21" TargetMode="External"/><Relationship Id="rId3" Type="http://schemas.openxmlformats.org/officeDocument/2006/relationships/hyperlink" Target="https://www.fg.gov.ua/lot/169108" TargetMode="External"/><Relationship Id="rId7" Type="http://schemas.openxmlformats.org/officeDocument/2006/relationships/hyperlink" Target="https://www.fg.gov.ua/passport/57347" TargetMode="External"/><Relationship Id="rId2" Type="http://schemas.openxmlformats.org/officeDocument/2006/relationships/hyperlink" Target="https://www.fg.gov.ua/lot/170276" TargetMode="External"/><Relationship Id="rId1" Type="http://schemas.openxmlformats.org/officeDocument/2006/relationships/hyperlink" Target="https://www.fg.gov.ua/lot/170650" TargetMode="External"/><Relationship Id="rId6" Type="http://schemas.openxmlformats.org/officeDocument/2006/relationships/hyperlink" Target="https://www.fg.gov.ua/passport/57265" TargetMode="External"/><Relationship Id="rId5" Type="http://schemas.openxmlformats.org/officeDocument/2006/relationships/hyperlink" Target="https://www.fg.gov.ua/passport/57112" TargetMode="External"/><Relationship Id="rId4" Type="http://schemas.openxmlformats.org/officeDocument/2006/relationships/hyperlink" Target="https://www.fg.gov.ua/lot/169789"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sqref="A1:M1"/>
    </sheetView>
  </sheetViews>
  <sheetFormatPr defaultRowHeight="15" x14ac:dyDescent="0.25"/>
  <cols>
    <col min="1" max="1" width="42.42578125" customWidth="1"/>
  </cols>
  <sheetData>
    <row r="1" spans="1:13" ht="15.75" x14ac:dyDescent="0.25">
      <c r="A1" s="89" t="s">
        <v>16</v>
      </c>
      <c r="B1" s="90"/>
      <c r="C1" s="90"/>
      <c r="D1" s="90"/>
      <c r="E1" s="90"/>
      <c r="F1" s="90"/>
      <c r="G1" s="90"/>
      <c r="H1" s="90"/>
      <c r="I1" s="90"/>
      <c r="J1" s="90"/>
      <c r="K1" s="90"/>
      <c r="L1" s="90"/>
      <c r="M1" s="90"/>
    </row>
    <row r="2" spans="1:13" ht="60.75" customHeight="1" x14ac:dyDescent="0.25">
      <c r="A2" s="91" t="s">
        <v>10</v>
      </c>
      <c r="B2" s="91"/>
      <c r="C2" s="91"/>
      <c r="D2" s="91"/>
      <c r="E2" s="91"/>
      <c r="F2" s="91"/>
      <c r="G2" s="91"/>
      <c r="H2" s="91"/>
      <c r="I2" s="91"/>
      <c r="J2" s="91"/>
      <c r="K2" s="91"/>
      <c r="L2" s="91"/>
      <c r="M2" s="91"/>
    </row>
    <row r="7" spans="1:13" x14ac:dyDescent="0.25">
      <c r="K7" s="47"/>
    </row>
    <row r="18" spans="1:6" ht="45" x14ac:dyDescent="0.25">
      <c r="A18" s="44" t="s">
        <v>52</v>
      </c>
      <c r="B18" s="26" t="s">
        <v>17</v>
      </c>
      <c r="C18" s="26"/>
      <c r="D18" s="45"/>
      <c r="E18" s="46"/>
      <c r="F18" s="26" t="s">
        <v>54</v>
      </c>
    </row>
    <row r="19" spans="1:6" x14ac:dyDescent="0.25">
      <c r="A19" s="27"/>
      <c r="B19" s="92" t="s">
        <v>18</v>
      </c>
      <c r="C19" s="92"/>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topLeftCell="A10" zoomScaleNormal="100" zoomScaleSheetLayoutView="90" workbookViewId="0">
      <selection activeCell="G10" sqref="G10:I25"/>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5" t="s">
        <v>19</v>
      </c>
      <c r="B2" s="116"/>
      <c r="C2" s="116"/>
      <c r="D2" s="116"/>
      <c r="E2" s="116"/>
      <c r="F2" s="116"/>
      <c r="G2" s="117"/>
    </row>
    <row r="3" spans="1:9" ht="15" customHeight="1" x14ac:dyDescent="0.25">
      <c r="A3" s="118" t="s">
        <v>2</v>
      </c>
      <c r="B3" s="119"/>
      <c r="C3" s="120"/>
      <c r="D3" s="121" t="s">
        <v>49</v>
      </c>
      <c r="E3" s="113"/>
      <c r="F3" s="113"/>
      <c r="G3" s="114"/>
    </row>
    <row r="4" spans="1:9" ht="15.75" x14ac:dyDescent="0.25">
      <c r="A4" s="109" t="s">
        <v>38</v>
      </c>
      <c r="B4" s="110"/>
      <c r="C4" s="111"/>
      <c r="D4" s="121" t="s">
        <v>50</v>
      </c>
      <c r="E4" s="113"/>
      <c r="F4" s="113"/>
      <c r="G4" s="114"/>
    </row>
    <row r="5" spans="1:9" ht="15.75" x14ac:dyDescent="0.25">
      <c r="A5" s="109" t="s">
        <v>3</v>
      </c>
      <c r="B5" s="110"/>
      <c r="C5" s="111"/>
      <c r="D5" s="112">
        <v>44805</v>
      </c>
      <c r="E5" s="113"/>
      <c r="F5" s="113"/>
      <c r="G5" s="114"/>
    </row>
    <row r="6" spans="1:9" ht="15.75" customHeight="1" thickBot="1" x14ac:dyDescent="0.3">
      <c r="A6" s="95" t="s">
        <v>4</v>
      </c>
      <c r="B6" s="96"/>
      <c r="C6" s="97"/>
      <c r="D6" s="98">
        <v>84579</v>
      </c>
      <c r="E6" s="99"/>
      <c r="F6" s="99"/>
      <c r="G6" s="100"/>
    </row>
    <row r="7" spans="1:9" ht="13.5" thickBot="1" x14ac:dyDescent="0.25">
      <c r="A7" s="12"/>
      <c r="B7" s="12"/>
      <c r="C7" s="12"/>
      <c r="D7" s="12"/>
      <c r="E7" s="12"/>
      <c r="F7" s="12"/>
      <c r="G7" s="12"/>
    </row>
    <row r="8" spans="1:9" ht="14.25" customHeight="1" thickBot="1" x14ac:dyDescent="0.25">
      <c r="A8" s="101" t="s">
        <v>20</v>
      </c>
      <c r="B8" s="102"/>
      <c r="C8" s="102"/>
      <c r="D8" s="102"/>
      <c r="E8" s="102"/>
      <c r="F8" s="102"/>
      <c r="G8" s="103"/>
      <c r="H8" s="107" t="s">
        <v>22</v>
      </c>
      <c r="I8" s="108"/>
    </row>
    <row r="9" spans="1:9" ht="45" x14ac:dyDescent="0.2">
      <c r="A9" s="49" t="s">
        <v>5</v>
      </c>
      <c r="B9" s="50" t="s">
        <v>21</v>
      </c>
      <c r="C9" s="51" t="s">
        <v>6</v>
      </c>
      <c r="D9" s="63" t="s">
        <v>39</v>
      </c>
      <c r="E9" s="63" t="s">
        <v>40</v>
      </c>
      <c r="F9" s="63" t="s">
        <v>7</v>
      </c>
      <c r="G9" s="64" t="s">
        <v>41</v>
      </c>
      <c r="H9" s="52" t="s">
        <v>23</v>
      </c>
      <c r="I9" s="48" t="s">
        <v>24</v>
      </c>
    </row>
    <row r="10" spans="1:9" ht="30" x14ac:dyDescent="0.25">
      <c r="A10" s="32">
        <v>1</v>
      </c>
      <c r="B10" s="75" t="s">
        <v>107</v>
      </c>
      <c r="C10" s="61">
        <v>45099</v>
      </c>
      <c r="D10" s="84">
        <v>108237.37</v>
      </c>
      <c r="E10" s="14"/>
      <c r="F10" s="14"/>
      <c r="G10" s="78" t="s">
        <v>51</v>
      </c>
      <c r="H10" s="53" t="s">
        <v>37</v>
      </c>
      <c r="I10" s="122" t="s">
        <v>111</v>
      </c>
    </row>
    <row r="11" spans="1:9" ht="30" x14ac:dyDescent="0.25">
      <c r="A11" s="32">
        <v>2</v>
      </c>
      <c r="B11" s="75" t="s">
        <v>107</v>
      </c>
      <c r="C11" s="61">
        <v>45107</v>
      </c>
      <c r="D11" s="74">
        <f>D10*0.9</f>
        <v>97413.633000000002</v>
      </c>
      <c r="E11" s="15">
        <v>-0.1</v>
      </c>
      <c r="F11" s="14"/>
      <c r="G11" s="78" t="s">
        <v>51</v>
      </c>
      <c r="H11" s="53" t="s">
        <v>37</v>
      </c>
      <c r="I11" s="123"/>
    </row>
    <row r="12" spans="1:9" ht="30" x14ac:dyDescent="0.25">
      <c r="A12" s="32">
        <v>3</v>
      </c>
      <c r="B12" s="75" t="s">
        <v>107</v>
      </c>
      <c r="C12" s="61">
        <v>45117</v>
      </c>
      <c r="D12" s="74">
        <f>D10*0.8</f>
        <v>86589.896000000008</v>
      </c>
      <c r="E12" s="15">
        <v>-0.2</v>
      </c>
      <c r="F12" s="14"/>
      <c r="G12" s="78" t="s">
        <v>51</v>
      </c>
      <c r="H12" s="53" t="s">
        <v>37</v>
      </c>
      <c r="I12" s="123"/>
    </row>
    <row r="13" spans="1:9" ht="30" x14ac:dyDescent="0.25">
      <c r="A13" s="32">
        <v>4</v>
      </c>
      <c r="B13" s="75" t="s">
        <v>107</v>
      </c>
      <c r="C13" s="61">
        <v>45125</v>
      </c>
      <c r="D13" s="74">
        <f>D10*0.7</f>
        <v>75766.158999999985</v>
      </c>
      <c r="E13" s="15">
        <v>-0.3</v>
      </c>
      <c r="F13" s="14"/>
      <c r="G13" s="78" t="s">
        <v>51</v>
      </c>
      <c r="H13" s="53" t="s">
        <v>37</v>
      </c>
      <c r="I13" s="124"/>
    </row>
    <row r="14" spans="1:9" ht="29.25" customHeight="1" x14ac:dyDescent="0.25">
      <c r="A14" s="32">
        <v>5</v>
      </c>
      <c r="B14" s="75" t="s">
        <v>108</v>
      </c>
      <c r="C14" s="61">
        <v>45174</v>
      </c>
      <c r="D14" s="84">
        <v>68189.539999999994</v>
      </c>
      <c r="E14" s="14"/>
      <c r="F14" s="14"/>
      <c r="G14" s="78" t="s">
        <v>51</v>
      </c>
      <c r="H14" s="53" t="s">
        <v>37</v>
      </c>
      <c r="I14" s="104" t="s">
        <v>112</v>
      </c>
    </row>
    <row r="15" spans="1:9" ht="29.25" customHeight="1" x14ac:dyDescent="0.25">
      <c r="A15" s="32">
        <v>6</v>
      </c>
      <c r="B15" s="75" t="s">
        <v>108</v>
      </c>
      <c r="C15" s="61">
        <v>45182</v>
      </c>
      <c r="D15" s="74">
        <f>D14*0.9</f>
        <v>61370.585999999996</v>
      </c>
      <c r="E15" s="15">
        <v>-0.1</v>
      </c>
      <c r="F15" s="14"/>
      <c r="G15" s="78" t="s">
        <v>51</v>
      </c>
      <c r="H15" s="53" t="s">
        <v>37</v>
      </c>
      <c r="I15" s="125"/>
    </row>
    <row r="16" spans="1:9" ht="29.25" customHeight="1" x14ac:dyDescent="0.25">
      <c r="A16" s="32">
        <v>7</v>
      </c>
      <c r="B16" s="75" t="s">
        <v>108</v>
      </c>
      <c r="C16" s="61">
        <v>45190</v>
      </c>
      <c r="D16" s="74">
        <f>D14*0.8</f>
        <v>54551.631999999998</v>
      </c>
      <c r="E16" s="15">
        <v>-0.2</v>
      </c>
      <c r="F16" s="14"/>
      <c r="G16" s="78" t="s">
        <v>51</v>
      </c>
      <c r="H16" s="53" t="s">
        <v>37</v>
      </c>
      <c r="I16" s="125"/>
    </row>
    <row r="17" spans="1:9" ht="29.25" customHeight="1" x14ac:dyDescent="0.25">
      <c r="A17" s="32">
        <v>8</v>
      </c>
      <c r="B17" s="75" t="s">
        <v>108</v>
      </c>
      <c r="C17" s="61">
        <v>45198</v>
      </c>
      <c r="D17" s="74">
        <f>D14*0.7</f>
        <v>47732.677999999993</v>
      </c>
      <c r="E17" s="15">
        <v>-0.3</v>
      </c>
      <c r="F17" s="14"/>
      <c r="G17" s="78" t="s">
        <v>51</v>
      </c>
      <c r="H17" s="53" t="s">
        <v>37</v>
      </c>
      <c r="I17" s="126"/>
    </row>
    <row r="18" spans="1:9" ht="29.25" customHeight="1" x14ac:dyDescent="0.25">
      <c r="A18" s="32">
        <v>9</v>
      </c>
      <c r="B18" s="75" t="s">
        <v>109</v>
      </c>
      <c r="C18" s="61">
        <v>45253</v>
      </c>
      <c r="D18" s="77">
        <v>42959.41</v>
      </c>
      <c r="E18" s="14"/>
      <c r="F18" s="14"/>
      <c r="G18" s="78" t="s">
        <v>51</v>
      </c>
      <c r="H18" s="53" t="s">
        <v>37</v>
      </c>
      <c r="I18" s="104" t="s">
        <v>113</v>
      </c>
    </row>
    <row r="19" spans="1:9" ht="29.25" customHeight="1" x14ac:dyDescent="0.25">
      <c r="A19" s="32">
        <v>10</v>
      </c>
      <c r="B19" s="75" t="s">
        <v>109</v>
      </c>
      <c r="C19" s="61">
        <v>45261</v>
      </c>
      <c r="D19" s="74">
        <f>D18*0.9</f>
        <v>38663.469000000005</v>
      </c>
      <c r="E19" s="15">
        <v>-0.1</v>
      </c>
      <c r="F19" s="14"/>
      <c r="G19" s="78" t="s">
        <v>51</v>
      </c>
      <c r="H19" s="53" t="s">
        <v>37</v>
      </c>
      <c r="I19" s="125"/>
    </row>
    <row r="20" spans="1:9" ht="29.25" customHeight="1" x14ac:dyDescent="0.25">
      <c r="A20" s="32">
        <v>11</v>
      </c>
      <c r="B20" s="75" t="s">
        <v>109</v>
      </c>
      <c r="C20" s="61">
        <v>45271</v>
      </c>
      <c r="D20" s="74">
        <f>D18*0.8</f>
        <v>34367.528000000006</v>
      </c>
      <c r="E20" s="15">
        <v>-0.2</v>
      </c>
      <c r="F20" s="14"/>
      <c r="G20" s="78" t="s">
        <v>51</v>
      </c>
      <c r="H20" s="53" t="s">
        <v>37</v>
      </c>
      <c r="I20" s="125"/>
    </row>
    <row r="21" spans="1:9" ht="29.25" customHeight="1" x14ac:dyDescent="0.25">
      <c r="A21" s="32">
        <v>12</v>
      </c>
      <c r="B21" s="75" t="s">
        <v>109</v>
      </c>
      <c r="C21" s="61">
        <v>45279</v>
      </c>
      <c r="D21" s="74">
        <f>D18*0.7</f>
        <v>30071.587</v>
      </c>
      <c r="E21" s="15">
        <v>-0.3</v>
      </c>
      <c r="F21" s="14"/>
      <c r="G21" s="78" t="s">
        <v>51</v>
      </c>
      <c r="H21" s="53" t="s">
        <v>37</v>
      </c>
      <c r="I21" s="126"/>
    </row>
    <row r="22" spans="1:9" ht="17.25" customHeight="1" x14ac:dyDescent="0.25">
      <c r="A22" s="32">
        <v>13</v>
      </c>
      <c r="B22" s="62" t="s">
        <v>110</v>
      </c>
      <c r="C22" s="82">
        <v>45335</v>
      </c>
      <c r="D22" s="76">
        <f>D21*0.9</f>
        <v>27064.4283</v>
      </c>
      <c r="E22" s="14"/>
      <c r="F22" s="14"/>
      <c r="G22" s="78" t="s">
        <v>51</v>
      </c>
      <c r="H22" s="79" t="s">
        <v>60</v>
      </c>
      <c r="I22" s="104" t="s">
        <v>114</v>
      </c>
    </row>
    <row r="23" spans="1:9" ht="17.25" customHeight="1" x14ac:dyDescent="0.25">
      <c r="A23" s="32">
        <v>14</v>
      </c>
      <c r="B23" s="62" t="s">
        <v>110</v>
      </c>
      <c r="C23" s="83">
        <v>45343</v>
      </c>
      <c r="D23" s="74">
        <f>D22*0.9</f>
        <v>24357.98547</v>
      </c>
      <c r="E23" s="15">
        <v>-0.1</v>
      </c>
      <c r="F23" s="14"/>
      <c r="G23" s="78" t="s">
        <v>51</v>
      </c>
      <c r="H23" s="79" t="s">
        <v>61</v>
      </c>
      <c r="I23" s="105"/>
    </row>
    <row r="24" spans="1:9" ht="17.25" customHeight="1" x14ac:dyDescent="0.25">
      <c r="A24" s="32">
        <v>15</v>
      </c>
      <c r="B24" s="62" t="s">
        <v>110</v>
      </c>
      <c r="C24" s="83">
        <v>45351</v>
      </c>
      <c r="D24" s="74">
        <f>D22*0.8</f>
        <v>21651.54264</v>
      </c>
      <c r="E24" s="15">
        <v>-0.2</v>
      </c>
      <c r="F24" s="14"/>
      <c r="G24" s="78" t="s">
        <v>51</v>
      </c>
      <c r="H24" s="80" t="s">
        <v>62</v>
      </c>
      <c r="I24" s="105"/>
    </row>
    <row r="25" spans="1:9" ht="17.25" customHeight="1" thickBot="1" x14ac:dyDescent="0.3">
      <c r="A25" s="32">
        <v>16</v>
      </c>
      <c r="B25" s="62" t="s">
        <v>110</v>
      </c>
      <c r="C25" s="83">
        <v>45359</v>
      </c>
      <c r="D25" s="74">
        <f>D22*0.7</f>
        <v>18945.09981</v>
      </c>
      <c r="E25" s="15">
        <v>-0.3</v>
      </c>
      <c r="F25" s="14"/>
      <c r="G25" s="78" t="s">
        <v>51</v>
      </c>
      <c r="H25" s="81" t="s">
        <v>63</v>
      </c>
      <c r="I25" s="106"/>
    </row>
    <row r="26" spans="1:9" ht="17.25" customHeight="1" x14ac:dyDescent="0.25">
      <c r="A26" s="66"/>
      <c r="B26" s="67"/>
      <c r="C26" s="68"/>
      <c r="D26" s="69"/>
      <c r="E26" s="70"/>
      <c r="F26" s="71"/>
      <c r="G26" s="66"/>
      <c r="H26" s="72"/>
      <c r="I26" s="73"/>
    </row>
    <row r="27" spans="1:9" ht="17.25" customHeight="1" x14ac:dyDescent="0.25">
      <c r="A27" s="66"/>
      <c r="B27" s="67"/>
      <c r="C27" s="68"/>
      <c r="D27" s="69"/>
      <c r="E27" s="70"/>
      <c r="F27" s="71"/>
      <c r="G27" s="66"/>
      <c r="H27" s="72"/>
      <c r="I27" s="73"/>
    </row>
    <row r="28" spans="1:9" ht="17.25" customHeight="1" x14ac:dyDescent="0.25">
      <c r="A28" s="66"/>
      <c r="B28" s="67"/>
      <c r="C28" s="68"/>
      <c r="D28" s="69"/>
      <c r="E28" s="70"/>
      <c r="F28" s="71"/>
      <c r="G28" s="66"/>
      <c r="H28" s="72"/>
      <c r="I28" s="73"/>
    </row>
    <row r="29" spans="1:9" ht="17.25" customHeight="1" x14ac:dyDescent="0.25">
      <c r="A29" s="66"/>
      <c r="B29" s="67"/>
      <c r="C29" s="68"/>
      <c r="D29" s="69"/>
      <c r="E29" s="70"/>
      <c r="F29" s="71"/>
      <c r="G29" s="66"/>
      <c r="H29" s="72"/>
      <c r="I29" s="73"/>
    </row>
    <row r="30" spans="1:9" ht="17.25" customHeight="1" x14ac:dyDescent="0.25">
      <c r="A30" s="66"/>
      <c r="B30" s="67"/>
      <c r="C30" s="68"/>
      <c r="D30" s="69"/>
      <c r="E30" s="70"/>
      <c r="F30" s="71"/>
      <c r="G30" s="66"/>
      <c r="H30" s="72"/>
      <c r="I30" s="73"/>
    </row>
    <row r="31" spans="1:9" ht="17.25" customHeight="1" x14ac:dyDescent="0.25">
      <c r="A31" s="66"/>
      <c r="B31" s="67"/>
      <c r="C31" s="68"/>
      <c r="D31" s="69"/>
      <c r="E31" s="70"/>
      <c r="F31" s="71"/>
      <c r="G31" s="66"/>
      <c r="H31" s="72"/>
      <c r="I31" s="73"/>
    </row>
    <row r="33" spans="1:8" ht="15.75" customHeight="1" x14ac:dyDescent="0.25">
      <c r="H33" s="23"/>
    </row>
    <row r="34" spans="1:8" ht="15.75" customHeight="1" x14ac:dyDescent="0.25">
      <c r="A34" s="93" t="s">
        <v>10</v>
      </c>
      <c r="B34" s="93"/>
      <c r="C34" s="93"/>
      <c r="D34" s="93"/>
      <c r="E34" s="93"/>
      <c r="F34" s="93"/>
      <c r="G34" s="93"/>
      <c r="H34" s="21"/>
    </row>
    <row r="35" spans="1:8" ht="42.75" customHeight="1" x14ac:dyDescent="0.2">
      <c r="A35" s="93"/>
      <c r="B35" s="93"/>
      <c r="C35" s="93"/>
      <c r="D35" s="93"/>
      <c r="E35" s="93"/>
      <c r="F35" s="93"/>
      <c r="G35" s="93"/>
      <c r="H35" s="22"/>
    </row>
    <row r="36" spans="1:8" ht="62.25" customHeight="1" x14ac:dyDescent="0.25">
      <c r="A36" s="94" t="s">
        <v>52</v>
      </c>
      <c r="B36" s="94"/>
      <c r="C36" s="92" t="s">
        <v>17</v>
      </c>
      <c r="D36" s="92"/>
      <c r="E36" s="92"/>
      <c r="F36" s="92"/>
      <c r="G36" s="26" t="s">
        <v>53</v>
      </c>
      <c r="H36" s="22"/>
    </row>
    <row r="37" spans="1:8" ht="15" x14ac:dyDescent="0.25">
      <c r="A37" s="27"/>
      <c r="B37" s="26"/>
      <c r="C37" s="92" t="s">
        <v>18</v>
      </c>
      <c r="D37" s="92"/>
      <c r="E37" s="92"/>
      <c r="F37" s="92"/>
      <c r="G37" s="26"/>
    </row>
  </sheetData>
  <mergeCells count="19">
    <mergeCell ref="I22:I25"/>
    <mergeCell ref="H8:I8"/>
    <mergeCell ref="A5:C5"/>
    <mergeCell ref="D5:G5"/>
    <mergeCell ref="A2:G2"/>
    <mergeCell ref="A3:C3"/>
    <mergeCell ref="D3:G3"/>
    <mergeCell ref="A4:C4"/>
    <mergeCell ref="D4:G4"/>
    <mergeCell ref="I10:I13"/>
    <mergeCell ref="I14:I17"/>
    <mergeCell ref="I18:I21"/>
    <mergeCell ref="A34:G35"/>
    <mergeCell ref="C36:F36"/>
    <mergeCell ref="C37:F37"/>
    <mergeCell ref="A36:B36"/>
    <mergeCell ref="A6:C6"/>
    <mergeCell ref="D6:G6"/>
    <mergeCell ref="A8:G8"/>
  </mergeCells>
  <conditionalFormatting sqref="A36:A37">
    <cfRule type="duplicateValues" dxfId="1" priority="1"/>
  </conditionalFormatting>
  <hyperlinks>
    <hyperlink ref="I22" r:id="rId1"/>
    <hyperlink ref="I18" r:id="rId2"/>
    <hyperlink ref="I10" r:id="rId3"/>
    <hyperlink ref="I14" r:id="rId4"/>
    <hyperlink ref="H22" r:id="rId5"/>
    <hyperlink ref="H23" r:id="rId6"/>
    <hyperlink ref="H24" r:id="rId7"/>
    <hyperlink ref="H25" r:id="rId8"/>
  </hyperlinks>
  <pageMargins left="0.70866141732283472" right="0.70866141732283472" top="0.74803149606299213" bottom="0.74803149606299213" header="0.31496062992125984" footer="0.31496062992125984"/>
  <pageSetup paperSize="9" scale="56"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7"/>
      <c r="B1" s="54"/>
      <c r="C1" s="54"/>
      <c r="D1" s="54"/>
      <c r="E1" s="38"/>
      <c r="F1" s="39"/>
      <c r="G1" s="40"/>
      <c r="H1" s="41"/>
      <c r="I1" s="42"/>
      <c r="J1" s="42"/>
      <c r="K1" s="42"/>
      <c r="L1" s="42"/>
      <c r="M1" s="43"/>
    </row>
    <row r="2" spans="1:14" s="1" customFormat="1" ht="31.5" customHeight="1" thickBot="1" x14ac:dyDescent="0.3">
      <c r="A2" s="141" t="s">
        <v>36</v>
      </c>
      <c r="B2" s="142"/>
      <c r="C2" s="142"/>
      <c r="D2" s="142"/>
      <c r="E2" s="142"/>
      <c r="F2" s="142"/>
      <c r="G2" s="142"/>
      <c r="H2" s="142"/>
      <c r="I2" s="142"/>
      <c r="J2" s="142"/>
      <c r="K2" s="142"/>
      <c r="L2" s="142"/>
      <c r="M2" s="143"/>
    </row>
    <row r="3" spans="1:14" s="1" customFormat="1" ht="31.5" customHeight="1" thickBot="1" x14ac:dyDescent="0.3">
      <c r="A3" s="144" t="s">
        <v>11</v>
      </c>
      <c r="B3" s="145"/>
      <c r="C3" s="145"/>
      <c r="D3" s="145"/>
      <c r="E3" s="146"/>
      <c r="F3" s="146"/>
      <c r="G3" s="146"/>
      <c r="H3" s="146"/>
      <c r="I3" s="146"/>
      <c r="J3" s="146" t="s">
        <v>55</v>
      </c>
      <c r="K3" s="146"/>
      <c r="L3" s="146"/>
      <c r="M3" s="147"/>
    </row>
    <row r="4" spans="1:14" s="28" customFormat="1" ht="15.75" customHeight="1" thickBot="1" x14ac:dyDescent="0.3">
      <c r="A4" s="86" t="s">
        <v>15</v>
      </c>
      <c r="B4" s="87"/>
      <c r="C4" s="87"/>
      <c r="D4" s="87"/>
      <c r="E4" s="87"/>
      <c r="F4" s="87"/>
      <c r="G4" s="87"/>
      <c r="H4" s="87"/>
      <c r="I4" s="87"/>
      <c r="J4" s="87"/>
      <c r="K4" s="88" t="s">
        <v>28</v>
      </c>
      <c r="L4" s="88" t="s">
        <v>29</v>
      </c>
      <c r="M4" s="138" t="s">
        <v>30</v>
      </c>
      <c r="N4" s="136" t="s">
        <v>31</v>
      </c>
    </row>
    <row r="5" spans="1:14" s="29" customFormat="1" ht="68.25" customHeight="1" x14ac:dyDescent="0.25">
      <c r="A5" s="30" t="s">
        <v>0</v>
      </c>
      <c r="B5" s="55" t="s">
        <v>42</v>
      </c>
      <c r="C5" s="55" t="s">
        <v>44</v>
      </c>
      <c r="D5" s="55" t="s">
        <v>43</v>
      </c>
      <c r="E5" s="35" t="s">
        <v>34</v>
      </c>
      <c r="F5" s="35" t="s">
        <v>33</v>
      </c>
      <c r="G5" s="34" t="s">
        <v>1</v>
      </c>
      <c r="H5" s="34" t="s">
        <v>12</v>
      </c>
      <c r="I5" s="34" t="s">
        <v>14</v>
      </c>
      <c r="J5" s="34" t="s">
        <v>13</v>
      </c>
      <c r="K5" s="137"/>
      <c r="L5" s="137"/>
      <c r="M5" s="139"/>
      <c r="N5" s="136"/>
    </row>
    <row r="6" spans="1:14" s="3" customFormat="1" ht="30.75" customHeight="1" x14ac:dyDescent="0.25">
      <c r="A6" s="36">
        <v>1</v>
      </c>
      <c r="B6" s="56" t="s">
        <v>64</v>
      </c>
      <c r="C6" s="56">
        <v>105</v>
      </c>
      <c r="D6" s="31">
        <v>1</v>
      </c>
      <c r="E6" s="60" t="s">
        <v>65</v>
      </c>
      <c r="F6" s="57" t="s">
        <v>106</v>
      </c>
      <c r="G6" s="31" t="s">
        <v>48</v>
      </c>
      <c r="H6" s="31">
        <v>2012</v>
      </c>
      <c r="I6" s="59" t="s">
        <v>45</v>
      </c>
      <c r="J6" s="57" t="s">
        <v>57</v>
      </c>
      <c r="K6" s="58" t="s">
        <v>46</v>
      </c>
      <c r="L6" s="58" t="s">
        <v>47</v>
      </c>
      <c r="M6" s="58" t="s">
        <v>56</v>
      </c>
      <c r="N6" s="140" t="s">
        <v>32</v>
      </c>
    </row>
    <row r="7" spans="1:14" s="3" customFormat="1" ht="15.75" customHeight="1" x14ac:dyDescent="0.25">
      <c r="A7" s="36">
        <v>2</v>
      </c>
      <c r="B7" s="56" t="s">
        <v>66</v>
      </c>
      <c r="C7" s="56">
        <v>109</v>
      </c>
      <c r="D7" s="31">
        <v>1</v>
      </c>
      <c r="E7" s="60" t="s">
        <v>67</v>
      </c>
      <c r="F7" s="57" t="s">
        <v>59</v>
      </c>
      <c r="G7" s="31" t="s">
        <v>48</v>
      </c>
      <c r="H7" s="31">
        <v>2011</v>
      </c>
      <c r="I7" s="59" t="s">
        <v>45</v>
      </c>
      <c r="J7" s="57" t="s">
        <v>57</v>
      </c>
      <c r="K7" s="58" t="s">
        <v>46</v>
      </c>
      <c r="L7" s="58" t="s">
        <v>47</v>
      </c>
      <c r="M7" s="58" t="s">
        <v>56</v>
      </c>
      <c r="N7" s="140"/>
    </row>
    <row r="8" spans="1:14" s="3" customFormat="1" ht="15.75" customHeight="1" x14ac:dyDescent="0.25">
      <c r="A8" s="36">
        <v>3</v>
      </c>
      <c r="B8" s="56" t="s">
        <v>68</v>
      </c>
      <c r="C8" s="56">
        <v>109</v>
      </c>
      <c r="D8" s="31">
        <v>1</v>
      </c>
      <c r="E8" s="60" t="s">
        <v>69</v>
      </c>
      <c r="F8" s="57" t="s">
        <v>59</v>
      </c>
      <c r="G8" s="31" t="s">
        <v>48</v>
      </c>
      <c r="H8" s="31">
        <v>2011</v>
      </c>
      <c r="I8" s="59" t="s">
        <v>45</v>
      </c>
      <c r="J8" s="57" t="s">
        <v>57</v>
      </c>
      <c r="K8" s="58" t="s">
        <v>46</v>
      </c>
      <c r="L8" s="58" t="s">
        <v>47</v>
      </c>
      <c r="M8" s="58" t="s">
        <v>56</v>
      </c>
      <c r="N8" s="140"/>
    </row>
    <row r="9" spans="1:14" s="3" customFormat="1" ht="15.75" customHeight="1" x14ac:dyDescent="0.25">
      <c r="A9" s="36">
        <v>4</v>
      </c>
      <c r="B9" s="56" t="s">
        <v>70</v>
      </c>
      <c r="C9" s="56">
        <v>109</v>
      </c>
      <c r="D9" s="31">
        <v>1</v>
      </c>
      <c r="E9" s="60" t="s">
        <v>71</v>
      </c>
      <c r="F9" s="57" t="s">
        <v>59</v>
      </c>
      <c r="G9" s="31" t="s">
        <v>48</v>
      </c>
      <c r="H9" s="31">
        <v>2011</v>
      </c>
      <c r="I9" s="59" t="s">
        <v>45</v>
      </c>
      <c r="J9" s="57" t="s">
        <v>57</v>
      </c>
      <c r="K9" s="58" t="s">
        <v>46</v>
      </c>
      <c r="L9" s="58" t="s">
        <v>47</v>
      </c>
      <c r="M9" s="58" t="s">
        <v>56</v>
      </c>
      <c r="N9" s="140"/>
    </row>
    <row r="10" spans="1:14" ht="15.75" customHeight="1" x14ac:dyDescent="0.25">
      <c r="A10" s="36">
        <v>5</v>
      </c>
      <c r="B10" s="56" t="s">
        <v>72</v>
      </c>
      <c r="C10" s="56">
        <v>109</v>
      </c>
      <c r="D10" s="31">
        <v>1</v>
      </c>
      <c r="E10" s="60" t="s">
        <v>73</v>
      </c>
      <c r="F10" s="57" t="s">
        <v>59</v>
      </c>
      <c r="G10" s="31" t="s">
        <v>48</v>
      </c>
      <c r="H10" s="31">
        <v>2007</v>
      </c>
      <c r="I10" s="59" t="s">
        <v>45</v>
      </c>
      <c r="J10" s="57" t="s">
        <v>57</v>
      </c>
      <c r="K10" s="58" t="s">
        <v>46</v>
      </c>
      <c r="L10" s="58" t="s">
        <v>47</v>
      </c>
      <c r="M10" s="58" t="s">
        <v>56</v>
      </c>
      <c r="N10" s="140"/>
    </row>
    <row r="11" spans="1:14" ht="15.75" customHeight="1" x14ac:dyDescent="0.25">
      <c r="A11" s="36">
        <v>6</v>
      </c>
      <c r="B11" s="56" t="s">
        <v>74</v>
      </c>
      <c r="C11" s="56">
        <v>109</v>
      </c>
      <c r="D11" s="31">
        <v>1</v>
      </c>
      <c r="E11" s="60" t="s">
        <v>75</v>
      </c>
      <c r="F11" s="57" t="s">
        <v>59</v>
      </c>
      <c r="G11" s="31" t="s">
        <v>48</v>
      </c>
      <c r="H11" s="31">
        <v>2007</v>
      </c>
      <c r="I11" s="59" t="s">
        <v>45</v>
      </c>
      <c r="J11" s="57" t="s">
        <v>57</v>
      </c>
      <c r="K11" s="58" t="s">
        <v>46</v>
      </c>
      <c r="L11" s="58" t="s">
        <v>47</v>
      </c>
      <c r="M11" s="58" t="s">
        <v>56</v>
      </c>
      <c r="N11" s="140"/>
    </row>
    <row r="12" spans="1:14" ht="15.75" customHeight="1" x14ac:dyDescent="0.25">
      <c r="A12" s="36">
        <v>7</v>
      </c>
      <c r="B12" s="56" t="s">
        <v>76</v>
      </c>
      <c r="C12" s="56">
        <v>109</v>
      </c>
      <c r="D12" s="31">
        <v>1</v>
      </c>
      <c r="E12" s="60" t="s">
        <v>75</v>
      </c>
      <c r="F12" s="57" t="s">
        <v>59</v>
      </c>
      <c r="G12" s="31" t="s">
        <v>48</v>
      </c>
      <c r="H12" s="31">
        <v>2007</v>
      </c>
      <c r="I12" s="59" t="s">
        <v>45</v>
      </c>
      <c r="J12" s="57" t="s">
        <v>57</v>
      </c>
      <c r="K12" s="58" t="s">
        <v>46</v>
      </c>
      <c r="L12" s="58" t="s">
        <v>47</v>
      </c>
      <c r="M12" s="58" t="s">
        <v>56</v>
      </c>
      <c r="N12" s="140"/>
    </row>
    <row r="13" spans="1:14" ht="15.75" customHeight="1" x14ac:dyDescent="0.25">
      <c r="A13" s="36">
        <v>8</v>
      </c>
      <c r="B13" s="56" t="s">
        <v>77</v>
      </c>
      <c r="C13" s="56">
        <v>109</v>
      </c>
      <c r="D13" s="31">
        <v>1</v>
      </c>
      <c r="E13" s="60" t="s">
        <v>75</v>
      </c>
      <c r="F13" s="57" t="s">
        <v>59</v>
      </c>
      <c r="G13" s="31" t="s">
        <v>48</v>
      </c>
      <c r="H13" s="31">
        <v>2007</v>
      </c>
      <c r="I13" s="59" t="s">
        <v>45</v>
      </c>
      <c r="J13" s="57" t="s">
        <v>57</v>
      </c>
      <c r="K13" s="58" t="s">
        <v>46</v>
      </c>
      <c r="L13" s="58" t="s">
        <v>47</v>
      </c>
      <c r="M13" s="58" t="s">
        <v>56</v>
      </c>
      <c r="N13" s="140"/>
    </row>
    <row r="14" spans="1:14" ht="15.75" customHeight="1" x14ac:dyDescent="0.25">
      <c r="A14" s="36">
        <v>9</v>
      </c>
      <c r="B14" s="56" t="s">
        <v>78</v>
      </c>
      <c r="C14" s="56">
        <v>109</v>
      </c>
      <c r="D14" s="31">
        <v>1</v>
      </c>
      <c r="E14" s="60" t="s">
        <v>79</v>
      </c>
      <c r="F14" s="57" t="s">
        <v>59</v>
      </c>
      <c r="G14" s="31" t="s">
        <v>48</v>
      </c>
      <c r="H14" s="31">
        <v>2005</v>
      </c>
      <c r="I14" s="59" t="s">
        <v>45</v>
      </c>
      <c r="J14" s="57" t="s">
        <v>57</v>
      </c>
      <c r="K14" s="58" t="s">
        <v>46</v>
      </c>
      <c r="L14" s="58" t="s">
        <v>47</v>
      </c>
      <c r="M14" s="58" t="s">
        <v>56</v>
      </c>
      <c r="N14" s="140"/>
    </row>
    <row r="15" spans="1:14" ht="15.75" customHeight="1" x14ac:dyDescent="0.25">
      <c r="A15" s="36">
        <v>10</v>
      </c>
      <c r="B15" s="56" t="s">
        <v>80</v>
      </c>
      <c r="C15" s="56">
        <v>109</v>
      </c>
      <c r="D15" s="31">
        <v>1</v>
      </c>
      <c r="E15" s="60" t="s">
        <v>81</v>
      </c>
      <c r="F15" s="57" t="s">
        <v>59</v>
      </c>
      <c r="G15" s="31" t="s">
        <v>48</v>
      </c>
      <c r="H15" s="31">
        <v>2007</v>
      </c>
      <c r="I15" s="59" t="s">
        <v>45</v>
      </c>
      <c r="J15" s="57" t="s">
        <v>57</v>
      </c>
      <c r="K15" s="58" t="s">
        <v>46</v>
      </c>
      <c r="L15" s="58" t="s">
        <v>47</v>
      </c>
      <c r="M15" s="58" t="s">
        <v>56</v>
      </c>
      <c r="N15" s="140"/>
    </row>
    <row r="16" spans="1:14" ht="15.75" customHeight="1" x14ac:dyDescent="0.25">
      <c r="A16" s="36">
        <v>11</v>
      </c>
      <c r="B16" s="56" t="s">
        <v>82</v>
      </c>
      <c r="C16" s="56">
        <v>109</v>
      </c>
      <c r="D16" s="31">
        <v>1</v>
      </c>
      <c r="E16" s="60" t="s">
        <v>83</v>
      </c>
      <c r="F16" s="57" t="s">
        <v>59</v>
      </c>
      <c r="G16" s="31" t="s">
        <v>48</v>
      </c>
      <c r="H16" s="31">
        <v>2008</v>
      </c>
      <c r="I16" s="59" t="s">
        <v>45</v>
      </c>
      <c r="J16" s="57" t="s">
        <v>57</v>
      </c>
      <c r="K16" s="58" t="s">
        <v>46</v>
      </c>
      <c r="L16" s="58" t="s">
        <v>47</v>
      </c>
      <c r="M16" s="58" t="s">
        <v>56</v>
      </c>
      <c r="N16" s="140"/>
    </row>
    <row r="17" spans="1:14" ht="15.75" customHeight="1" x14ac:dyDescent="0.25">
      <c r="A17" s="36">
        <v>12</v>
      </c>
      <c r="B17" s="56" t="s">
        <v>84</v>
      </c>
      <c r="C17" s="56">
        <v>109</v>
      </c>
      <c r="D17" s="31">
        <v>1</v>
      </c>
      <c r="E17" s="60" t="s">
        <v>85</v>
      </c>
      <c r="F17" s="57" t="s">
        <v>59</v>
      </c>
      <c r="G17" s="31" t="s">
        <v>48</v>
      </c>
      <c r="H17" s="31">
        <v>2004</v>
      </c>
      <c r="I17" s="59" t="s">
        <v>45</v>
      </c>
      <c r="J17" s="57" t="s">
        <v>57</v>
      </c>
      <c r="K17" s="58" t="s">
        <v>46</v>
      </c>
      <c r="L17" s="58" t="s">
        <v>47</v>
      </c>
      <c r="M17" s="58" t="s">
        <v>56</v>
      </c>
      <c r="N17" s="140"/>
    </row>
    <row r="18" spans="1:14" ht="15.75" customHeight="1" x14ac:dyDescent="0.25">
      <c r="A18" s="36">
        <v>13</v>
      </c>
      <c r="B18" s="56" t="s">
        <v>86</v>
      </c>
      <c r="C18" s="56">
        <v>109</v>
      </c>
      <c r="D18" s="31">
        <v>1</v>
      </c>
      <c r="E18" s="60" t="s">
        <v>87</v>
      </c>
      <c r="F18" s="57" t="s">
        <v>59</v>
      </c>
      <c r="G18" s="31" t="s">
        <v>48</v>
      </c>
      <c r="H18" s="31">
        <v>2019</v>
      </c>
      <c r="I18" s="59" t="s">
        <v>45</v>
      </c>
      <c r="J18" s="57" t="s">
        <v>57</v>
      </c>
      <c r="K18" s="58" t="s">
        <v>46</v>
      </c>
      <c r="L18" s="58" t="s">
        <v>47</v>
      </c>
      <c r="M18" s="58" t="s">
        <v>56</v>
      </c>
      <c r="N18" s="140"/>
    </row>
    <row r="19" spans="1:14" ht="15.75" customHeight="1" x14ac:dyDescent="0.25">
      <c r="A19" s="36">
        <v>14</v>
      </c>
      <c r="B19" s="56" t="s">
        <v>88</v>
      </c>
      <c r="C19" s="56">
        <v>109</v>
      </c>
      <c r="D19" s="31">
        <v>1</v>
      </c>
      <c r="E19" s="60" t="s">
        <v>89</v>
      </c>
      <c r="F19" s="57" t="s">
        <v>59</v>
      </c>
      <c r="G19" s="31" t="s">
        <v>48</v>
      </c>
      <c r="H19" s="31">
        <v>2020</v>
      </c>
      <c r="I19" s="59" t="s">
        <v>45</v>
      </c>
      <c r="J19" s="57" t="s">
        <v>57</v>
      </c>
      <c r="K19" s="58" t="s">
        <v>46</v>
      </c>
      <c r="L19" s="58" t="s">
        <v>47</v>
      </c>
      <c r="M19" s="58" t="s">
        <v>56</v>
      </c>
      <c r="N19" s="140"/>
    </row>
    <row r="20" spans="1:14" ht="15.75" customHeight="1" x14ac:dyDescent="0.25">
      <c r="A20" s="36">
        <v>15</v>
      </c>
      <c r="B20" s="56" t="s">
        <v>90</v>
      </c>
      <c r="C20" s="56">
        <v>109</v>
      </c>
      <c r="D20" s="31">
        <v>1</v>
      </c>
      <c r="E20" s="60" t="s">
        <v>89</v>
      </c>
      <c r="F20" s="57" t="s">
        <v>59</v>
      </c>
      <c r="G20" s="31" t="s">
        <v>48</v>
      </c>
      <c r="H20" s="31">
        <v>2020</v>
      </c>
      <c r="I20" s="59" t="s">
        <v>45</v>
      </c>
      <c r="J20" s="57" t="s">
        <v>57</v>
      </c>
      <c r="K20" s="58" t="s">
        <v>46</v>
      </c>
      <c r="L20" s="58" t="s">
        <v>47</v>
      </c>
      <c r="M20" s="58" t="s">
        <v>56</v>
      </c>
      <c r="N20" s="140"/>
    </row>
    <row r="21" spans="1:14" ht="15.75" customHeight="1" x14ac:dyDescent="0.25">
      <c r="A21" s="36">
        <v>16</v>
      </c>
      <c r="B21" s="56" t="s">
        <v>91</v>
      </c>
      <c r="C21" s="56">
        <v>1011</v>
      </c>
      <c r="D21" s="31">
        <v>1</v>
      </c>
      <c r="E21" s="60" t="s">
        <v>92</v>
      </c>
      <c r="F21" s="57" t="s">
        <v>58</v>
      </c>
      <c r="G21" s="31" t="s">
        <v>48</v>
      </c>
      <c r="H21" s="31">
        <v>2008</v>
      </c>
      <c r="I21" s="59" t="s">
        <v>45</v>
      </c>
      <c r="J21" s="57" t="s">
        <v>57</v>
      </c>
      <c r="K21" s="58" t="s">
        <v>46</v>
      </c>
      <c r="L21" s="58" t="s">
        <v>47</v>
      </c>
      <c r="M21" s="58" t="s">
        <v>56</v>
      </c>
      <c r="N21" s="140"/>
    </row>
    <row r="22" spans="1:14" ht="15.75" customHeight="1" x14ac:dyDescent="0.25">
      <c r="A22" s="36">
        <v>17</v>
      </c>
      <c r="B22" s="56" t="s">
        <v>93</v>
      </c>
      <c r="C22" s="56">
        <v>1011</v>
      </c>
      <c r="D22" s="31">
        <v>1</v>
      </c>
      <c r="E22" s="60" t="s">
        <v>92</v>
      </c>
      <c r="F22" s="57" t="s">
        <v>58</v>
      </c>
      <c r="G22" s="31" t="s">
        <v>48</v>
      </c>
      <c r="H22" s="31">
        <v>2008</v>
      </c>
      <c r="I22" s="59" t="s">
        <v>45</v>
      </c>
      <c r="J22" s="57" t="s">
        <v>57</v>
      </c>
      <c r="K22" s="58" t="s">
        <v>46</v>
      </c>
      <c r="L22" s="58" t="s">
        <v>47</v>
      </c>
      <c r="M22" s="58" t="s">
        <v>56</v>
      </c>
      <c r="N22" s="140"/>
    </row>
    <row r="23" spans="1:14" ht="15.75" customHeight="1" x14ac:dyDescent="0.25">
      <c r="A23" s="36">
        <v>18</v>
      </c>
      <c r="B23" s="56" t="s">
        <v>94</v>
      </c>
      <c r="C23" s="56">
        <v>1011</v>
      </c>
      <c r="D23" s="31">
        <v>1</v>
      </c>
      <c r="E23" s="60" t="s">
        <v>92</v>
      </c>
      <c r="F23" s="57" t="s">
        <v>58</v>
      </c>
      <c r="G23" s="31" t="s">
        <v>48</v>
      </c>
      <c r="H23" s="31">
        <v>2008</v>
      </c>
      <c r="I23" s="59" t="s">
        <v>45</v>
      </c>
      <c r="J23" s="57" t="s">
        <v>57</v>
      </c>
      <c r="K23" s="58" t="s">
        <v>46</v>
      </c>
      <c r="L23" s="58" t="s">
        <v>47</v>
      </c>
      <c r="M23" s="58" t="s">
        <v>56</v>
      </c>
      <c r="N23" s="140"/>
    </row>
    <row r="24" spans="1:14" ht="15.75" customHeight="1" x14ac:dyDescent="0.25">
      <c r="A24" s="36">
        <v>19</v>
      </c>
      <c r="B24" s="56" t="s">
        <v>95</v>
      </c>
      <c r="C24" s="56">
        <v>1011</v>
      </c>
      <c r="D24" s="31">
        <v>1</v>
      </c>
      <c r="E24" s="60" t="s">
        <v>96</v>
      </c>
      <c r="F24" s="57" t="s">
        <v>58</v>
      </c>
      <c r="G24" s="31" t="s">
        <v>48</v>
      </c>
      <c r="H24" s="31">
        <v>2010</v>
      </c>
      <c r="I24" s="59" t="s">
        <v>45</v>
      </c>
      <c r="J24" s="57" t="s">
        <v>57</v>
      </c>
      <c r="K24" s="58" t="s">
        <v>46</v>
      </c>
      <c r="L24" s="58" t="s">
        <v>47</v>
      </c>
      <c r="M24" s="58" t="s">
        <v>56</v>
      </c>
      <c r="N24" s="140"/>
    </row>
    <row r="25" spans="1:14" ht="15.75" customHeight="1" x14ac:dyDescent="0.25">
      <c r="A25" s="36">
        <v>20</v>
      </c>
      <c r="B25" s="56" t="s">
        <v>97</v>
      </c>
      <c r="C25" s="56">
        <v>1011</v>
      </c>
      <c r="D25" s="31">
        <v>1</v>
      </c>
      <c r="E25" s="60" t="s">
        <v>98</v>
      </c>
      <c r="F25" s="57" t="s">
        <v>58</v>
      </c>
      <c r="G25" s="31" t="s">
        <v>48</v>
      </c>
      <c r="H25" s="31">
        <v>2012</v>
      </c>
      <c r="I25" s="59" t="s">
        <v>45</v>
      </c>
      <c r="J25" s="57" t="s">
        <v>57</v>
      </c>
      <c r="K25" s="58" t="s">
        <v>46</v>
      </c>
      <c r="L25" s="58" t="s">
        <v>47</v>
      </c>
      <c r="M25" s="58" t="s">
        <v>56</v>
      </c>
      <c r="N25" s="140"/>
    </row>
    <row r="26" spans="1:14" ht="15.75" customHeight="1" x14ac:dyDescent="0.25">
      <c r="A26" s="36">
        <v>21</v>
      </c>
      <c r="B26" s="56" t="s">
        <v>99</v>
      </c>
      <c r="C26" s="56">
        <v>1011</v>
      </c>
      <c r="D26" s="31">
        <v>1</v>
      </c>
      <c r="E26" s="60" t="s">
        <v>100</v>
      </c>
      <c r="F26" s="57" t="s">
        <v>58</v>
      </c>
      <c r="G26" s="31" t="s">
        <v>48</v>
      </c>
      <c r="H26" s="31">
        <v>2014</v>
      </c>
      <c r="I26" s="59" t="s">
        <v>45</v>
      </c>
      <c r="J26" s="57" t="s">
        <v>57</v>
      </c>
      <c r="K26" s="58" t="s">
        <v>46</v>
      </c>
      <c r="L26" s="58" t="s">
        <v>47</v>
      </c>
      <c r="M26" s="58" t="s">
        <v>56</v>
      </c>
      <c r="N26" s="140"/>
    </row>
    <row r="27" spans="1:14" ht="15.75" customHeight="1" x14ac:dyDescent="0.25">
      <c r="A27" s="36">
        <v>22</v>
      </c>
      <c r="B27" s="56" t="s">
        <v>101</v>
      </c>
      <c r="C27" s="56">
        <v>1011</v>
      </c>
      <c r="D27" s="31">
        <v>1</v>
      </c>
      <c r="E27" s="60" t="s">
        <v>100</v>
      </c>
      <c r="F27" s="57" t="s">
        <v>58</v>
      </c>
      <c r="G27" s="31" t="s">
        <v>48</v>
      </c>
      <c r="H27" s="31">
        <v>2014</v>
      </c>
      <c r="I27" s="59" t="s">
        <v>45</v>
      </c>
      <c r="J27" s="57" t="s">
        <v>57</v>
      </c>
      <c r="K27" s="58" t="s">
        <v>46</v>
      </c>
      <c r="L27" s="58" t="s">
        <v>47</v>
      </c>
      <c r="M27" s="58" t="s">
        <v>56</v>
      </c>
      <c r="N27" s="140"/>
    </row>
    <row r="28" spans="1:14" ht="15.75" customHeight="1" x14ac:dyDescent="0.25">
      <c r="A28" s="36">
        <v>23</v>
      </c>
      <c r="B28" s="56" t="s">
        <v>102</v>
      </c>
      <c r="C28" s="56">
        <v>1011</v>
      </c>
      <c r="D28" s="31">
        <v>1</v>
      </c>
      <c r="E28" s="60" t="s">
        <v>103</v>
      </c>
      <c r="F28" s="57" t="s">
        <v>58</v>
      </c>
      <c r="G28" s="31" t="s">
        <v>48</v>
      </c>
      <c r="H28" s="31">
        <v>2016</v>
      </c>
      <c r="I28" s="59" t="s">
        <v>45</v>
      </c>
      <c r="J28" s="57" t="s">
        <v>57</v>
      </c>
      <c r="K28" s="58" t="s">
        <v>46</v>
      </c>
      <c r="L28" s="58" t="s">
        <v>47</v>
      </c>
      <c r="M28" s="58" t="s">
        <v>56</v>
      </c>
      <c r="N28" s="140"/>
    </row>
    <row r="29" spans="1:14" ht="15.75" customHeight="1" thickBot="1" x14ac:dyDescent="0.3">
      <c r="A29" s="36">
        <v>24</v>
      </c>
      <c r="B29" s="56" t="s">
        <v>104</v>
      </c>
      <c r="C29" s="56">
        <v>1011</v>
      </c>
      <c r="D29" s="31">
        <v>1</v>
      </c>
      <c r="E29" s="60" t="s">
        <v>105</v>
      </c>
      <c r="F29" s="57" t="s">
        <v>58</v>
      </c>
      <c r="G29" s="31" t="s">
        <v>48</v>
      </c>
      <c r="H29" s="31">
        <v>2019</v>
      </c>
      <c r="I29" s="59" t="s">
        <v>45</v>
      </c>
      <c r="J29" s="57" t="s">
        <v>57</v>
      </c>
      <c r="K29" s="58" t="s">
        <v>46</v>
      </c>
      <c r="L29" s="58" t="s">
        <v>47</v>
      </c>
      <c r="M29" s="58" t="s">
        <v>56</v>
      </c>
      <c r="N29" s="140"/>
    </row>
    <row r="30" spans="1:14" ht="12.75" customHeight="1" thickBot="1" x14ac:dyDescent="0.3">
      <c r="A30" s="129" t="s">
        <v>8</v>
      </c>
      <c r="B30" s="130"/>
      <c r="C30" s="130"/>
      <c r="D30" s="130"/>
      <c r="E30" s="130"/>
      <c r="F30" s="130"/>
      <c r="G30" s="131"/>
      <c r="H30" s="24"/>
      <c r="I30" s="25" t="s">
        <v>9</v>
      </c>
      <c r="J30" s="25" t="s">
        <v>9</v>
      </c>
      <c r="K30" s="25" t="s">
        <v>9</v>
      </c>
      <c r="L30" s="25" t="s">
        <v>9</v>
      </c>
      <c r="M30" s="25" t="s">
        <v>9</v>
      </c>
      <c r="N30" s="33" t="s">
        <v>9</v>
      </c>
    </row>
    <row r="31" spans="1:14" ht="12.75" customHeight="1" x14ac:dyDescent="0.25">
      <c r="F31" s="6"/>
      <c r="G31" s="16"/>
      <c r="H31" s="18"/>
      <c r="I31" s="7"/>
      <c r="J31" s="7"/>
      <c r="K31" s="19"/>
      <c r="L31" s="20"/>
      <c r="M31" s="8"/>
    </row>
    <row r="32" spans="1:14" ht="24" customHeight="1" x14ac:dyDescent="0.25">
      <c r="A32" s="85" t="s">
        <v>35</v>
      </c>
      <c r="B32" s="85"/>
      <c r="C32" s="85"/>
      <c r="D32" s="85"/>
      <c r="E32" s="85"/>
      <c r="F32" s="85"/>
      <c r="G32" s="85"/>
      <c r="H32" s="85"/>
      <c r="I32" s="85"/>
      <c r="J32" s="85"/>
      <c r="K32" s="85"/>
      <c r="L32" s="85"/>
      <c r="M32" s="85"/>
    </row>
    <row r="33" spans="1:13" ht="24.75" customHeight="1" x14ac:dyDescent="0.25">
      <c r="A33" s="127" t="s">
        <v>25</v>
      </c>
      <c r="B33" s="127"/>
      <c r="C33" s="127"/>
      <c r="D33" s="127"/>
      <c r="E33" s="127"/>
      <c r="F33" s="127"/>
      <c r="G33" s="127"/>
      <c r="H33" s="127"/>
      <c r="I33" s="127"/>
      <c r="J33" s="127"/>
      <c r="K33" s="127"/>
      <c r="L33" s="127"/>
      <c r="M33" s="127"/>
    </row>
    <row r="34" spans="1:13" ht="60.75" customHeight="1" x14ac:dyDescent="0.25">
      <c r="A34" s="132" t="s">
        <v>26</v>
      </c>
      <c r="B34" s="133"/>
      <c r="C34" s="133"/>
      <c r="D34" s="133"/>
      <c r="E34" s="133"/>
      <c r="F34" s="133"/>
      <c r="G34" s="133"/>
      <c r="H34" s="133"/>
      <c r="I34" s="133"/>
      <c r="J34" s="133"/>
      <c r="K34" s="133"/>
      <c r="L34" s="133"/>
      <c r="M34" s="133"/>
    </row>
    <row r="35" spans="1:13" ht="60.75" customHeight="1" x14ac:dyDescent="0.25">
      <c r="A35" s="134" t="s">
        <v>10</v>
      </c>
      <c r="B35" s="135"/>
      <c r="C35" s="135"/>
      <c r="D35" s="135"/>
      <c r="E35" s="135"/>
      <c r="F35" s="135"/>
      <c r="G35" s="135"/>
      <c r="H35" s="135"/>
      <c r="I35" s="135"/>
      <c r="J35" s="135"/>
      <c r="K35" s="135"/>
      <c r="L35" s="135"/>
      <c r="M35" s="135"/>
    </row>
    <row r="36" spans="1:13" ht="48" customHeight="1" x14ac:dyDescent="0.25">
      <c r="A36" s="127" t="s">
        <v>27</v>
      </c>
      <c r="B36" s="127"/>
      <c r="C36" s="127"/>
      <c r="D36" s="127"/>
      <c r="E36" s="127"/>
      <c r="F36" s="127"/>
      <c r="G36" s="127"/>
      <c r="H36" s="127"/>
      <c r="I36" s="127"/>
      <c r="J36" s="127"/>
      <c r="K36" s="127"/>
      <c r="L36" s="127"/>
      <c r="M36" s="127"/>
    </row>
    <row r="40" spans="1:13" ht="38.25" customHeight="1" x14ac:dyDescent="0.25">
      <c r="A40" s="128" t="s">
        <v>52</v>
      </c>
      <c r="B40" s="128"/>
      <c r="C40" s="128"/>
      <c r="D40" s="128"/>
      <c r="E40" s="128"/>
      <c r="F40" s="128"/>
      <c r="G40" s="65" t="s">
        <v>17</v>
      </c>
      <c r="I40" s="65" t="s">
        <v>53</v>
      </c>
    </row>
  </sheetData>
  <mergeCells count="16">
    <mergeCell ref="N4:N5"/>
    <mergeCell ref="L4:L5"/>
    <mergeCell ref="M4:M5"/>
    <mergeCell ref="N6:N29"/>
    <mergeCell ref="A2:M2"/>
    <mergeCell ref="A3:I3"/>
    <mergeCell ref="J3:M3"/>
    <mergeCell ref="A4:J4"/>
    <mergeCell ref="K4:K5"/>
    <mergeCell ref="A36:M36"/>
    <mergeCell ref="A40:F40"/>
    <mergeCell ref="A30:G30"/>
    <mergeCell ref="A32:M32"/>
    <mergeCell ref="A33:M33"/>
    <mergeCell ref="A34:M34"/>
    <mergeCell ref="A35:M35"/>
  </mergeCells>
  <conditionalFormatting sqref="A40:D40">
    <cfRule type="duplicateValues" dxfId="0" priority="1"/>
  </conditionalFormatting>
  <hyperlinks>
    <hyperlink ref="N6:N7" location="'Графічні матеріали'!A1" display="Графічні матеріали"/>
    <hyperlink ref="A36"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2024-03-21T10:32:20Z</dcterms:modified>
</cp:coreProperties>
</file>