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1" i="5" l="1"/>
  <c r="D20" i="5"/>
  <c r="D19" i="5"/>
  <c r="D17" i="5"/>
  <c r="D16" i="5"/>
  <c r="D15" i="5"/>
  <c r="D13" i="5"/>
  <c r="D12" i="5"/>
  <c r="D11" i="5"/>
  <c r="D22" i="5" l="1"/>
  <c r="D25" i="5" l="1"/>
  <c r="D24" i="5"/>
  <c r="D23" i="5"/>
</calcChain>
</file>

<file path=xl/sharedStrings.xml><?xml version="1.0" encoding="utf-8"?>
<sst xmlns="http://schemas.openxmlformats.org/spreadsheetml/2006/main" count="286" uniqueCount="104">
  <si>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</si>
  <si>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</si>
  <si>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</si>
  <si>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</si>
  <si>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</si>
  <si>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</si>
  <si>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</si>
  <si>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</si>
  <si>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</si>
  <si>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</si>
  <si>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</si>
  <si>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</si>
  <si>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</si>
  <si>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</si>
  <si>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</si>
  <si>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</si>
  <si>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</si>
  <si>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</si>
  <si>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</si>
  <si>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</si>
  <si>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</si>
  <si>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</si>
  <si>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</si>
  <si>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</si>
  <si>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</si>
  <si>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</si>
  <si>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</si>
  <si>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</si>
  <si>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</si>
  <si>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</si>
  <si>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</si>
  <si>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</si>
  <si>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</si>
  <si>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</si>
  <si>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</si>
  <si>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</si>
  <si>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</si>
  <si>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</si>
  <si>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</si>
  <si>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</si>
  <si>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</si>
  <si>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</si>
  <si>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</si>
  <si>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</si>
  <si>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</si>
  <si>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</si>
  <si>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</si>
  <si>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</si>
  <si>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</si>
  <si>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</si>
  <si>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</si>
  <si>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</si>
  <si>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</si>
  <si>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</si>
  <si>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</si>
  <si>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</si>
  <si>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непридатне</t>
  </si>
  <si>
    <t>Склад м. Київ</t>
  </si>
  <si>
    <t>Інші нефінансові активи</t>
  </si>
  <si>
    <t>https://www.fg.gov.ua/passport/57112</t>
  </si>
  <si>
    <t>https://www.fg.gov.ua/passport/57265</t>
  </si>
  <si>
    <t>https://www.fg.gov.ua/passport/57347</t>
  </si>
  <si>
    <t>https://www.fg.gov.ua/passport/57421</t>
  </si>
  <si>
    <t>Лічильник-сортувальник банкнот SBM SB-2000</t>
  </si>
  <si>
    <t>Каска захистна</t>
  </si>
  <si>
    <t>Фреймлайт з постером А1</t>
  </si>
  <si>
    <t>Банківське обладнання</t>
  </si>
  <si>
    <t>23351</t>
  </si>
  <si>
    <t>23514</t>
  </si>
  <si>
    <t>Стрічковий пакувальник "УПА-001-03"</t>
  </si>
  <si>
    <t>23515</t>
  </si>
  <si>
    <t>23516</t>
  </si>
  <si>
    <t>23517</t>
  </si>
  <si>
    <t>Детектор валют Спектр-Відео-МТ/ц</t>
  </si>
  <si>
    <t>23526</t>
  </si>
  <si>
    <t>Лічильник-сортувальник банкнот SBM SB-1050</t>
  </si>
  <si>
    <t>23529</t>
  </si>
  <si>
    <t>23620</t>
  </si>
  <si>
    <t>Детектор валют DoCash DVM BIG D</t>
  </si>
  <si>
    <t>23621</t>
  </si>
  <si>
    <t>23648</t>
  </si>
  <si>
    <t>23698</t>
  </si>
  <si>
    <t>Полуавтомат УНА -001-03</t>
  </si>
  <si>
    <t>23771</t>
  </si>
  <si>
    <t>Пакувальна машина УНА-001-03</t>
  </si>
  <si>
    <t>23817</t>
  </si>
  <si>
    <t>Детектор валют "Спектр Відео МТ/ц"</t>
  </si>
  <si>
    <t>23859</t>
  </si>
  <si>
    <t>Банкнота-1</t>
  </si>
  <si>
    <t>23990</t>
  </si>
  <si>
    <t>Полуавтомат для упаковки денежніх пачек УПА-001-03</t>
  </si>
  <si>
    <t>24048</t>
  </si>
  <si>
    <t>23921</t>
  </si>
  <si>
    <t>26289</t>
  </si>
  <si>
    <t>Рамка алюмінієва АО (фремлайт)</t>
  </si>
  <si>
    <t>26626</t>
  </si>
  <si>
    <t>G22N024010</t>
  </si>
  <si>
    <t>G22N024684</t>
  </si>
  <si>
    <t>G22N025201</t>
  </si>
  <si>
    <t>G22N025571</t>
  </si>
  <si>
    <t>https://www.fg.gov.ua/lot/169109</t>
  </si>
  <si>
    <t>https://www.fg.gov.ua/lot/169790</t>
  </si>
  <si>
    <t>https://www.fg.gov.ua/lot/170277</t>
  </si>
  <si>
    <t>https://www.fg.gov.ua/lot/170651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</si>
</sst>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4" fontId="12" fillId="4" borderId="1" xfId="0" applyNumberFormat="1" applyFont="1" applyFill="1" applyBorder="1" applyAlignment="1">
      <alignment horizontal="center" vertical="center" wrapText="1"/>
    </xf>
    <xf numFmtId="167" fontId="12" fillId="0" borderId="1" xfId="5" applyNumberFormat="1" applyFont="1" applyBorder="1"/>
    <xf numFmtId="0" fontId="23" fillId="0" borderId="5" xfId="6" applyBorder="1"/>
    <xf numFmtId="0" fontId="23" fillId="0" borderId="40" xfId="6" applyBorder="1"/>
    <xf numFmtId="0" fontId="23" fillId="0" borderId="26" xfId="6" applyBorder="1"/>
    <xf numFmtId="14" fontId="12" fillId="0" borderId="40" xfId="0" applyNumberFormat="1" applyFont="1" applyBorder="1"/>
    <xf numFmtId="14" fontId="12" fillId="0" borderId="42" xfId="0" applyNumberFormat="1" applyFont="1" applyBorder="1"/>
    <xf numFmtId="4" fontId="26" fillId="4" borderId="1" xfId="0" applyNumberFormat="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9" xfId="6" applyBorder="1" applyAlignment="1">
      <alignment horizontal="center" vertical="center"/>
    </xf>
    <xf numFmtId="0" fontId="3" fillId="0" borderId="31" xfId="1" applyBorder="1" applyAlignment="1">
      <alignment horizontal="center" vertical="center"/>
    </xf>
    <xf numFmtId="0" fontId="3" fillId="0" borderId="41" xfId="1"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3" fillId="0" borderId="39" xfId="6" applyBorder="1" applyAlignment="1">
      <alignment horizontal="center" vertical="center" wrapText="1"/>
    </xf>
    <xf numFmtId="0" fontId="23" fillId="0" borderId="31" xfId="6" applyBorder="1" applyAlignment="1">
      <alignment horizontal="center" vertical="center" wrapText="1"/>
    </xf>
    <xf numFmtId="0" fontId="23" fillId="0" borderId="3" xfId="6" applyBorder="1" applyAlignment="1">
      <alignment horizontal="center" vertical="center" wrapText="1"/>
    </xf>
    <xf numFmtId="0" fontId="23" fillId="0" borderId="31" xfId="6" applyBorder="1" applyAlignment="1">
      <alignment horizontal="center" vertical="center"/>
    </xf>
    <xf numFmtId="0" fontId="23" fillId="0" borderId="3" xfId="6" applyBorder="1" applyAlignment="1">
      <alignment horizontal="center"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3" Type="http://schemas.openxmlformats.org/officeDocument/2006/relationships/hyperlink" Target="https://www.fg.gov.ua/lot/169109" TargetMode="External"/><Relationship Id="rId7" Type="http://schemas.openxmlformats.org/officeDocument/2006/relationships/hyperlink" Target="https://www.fg.gov.ua/passport/57347" TargetMode="External"/><Relationship Id="rId2" Type="http://schemas.openxmlformats.org/officeDocument/2006/relationships/hyperlink" Target="https://www.fg.gov.ua/lot/170277" TargetMode="External"/><Relationship Id="rId1" Type="http://schemas.openxmlformats.org/officeDocument/2006/relationships/hyperlink" Target="https://www.fg.gov.ua/lot/170651" TargetMode="External"/><Relationship Id="rId6" Type="http://schemas.openxmlformats.org/officeDocument/2006/relationships/hyperlink" Target="https://www.fg.gov.ua/passport/57265" TargetMode="External"/><Relationship Id="rId5" Type="http://schemas.openxmlformats.org/officeDocument/2006/relationships/hyperlink" Target="https://www.fg.gov.ua/passport/57112" TargetMode="External"/><Relationship Id="rId4" Type="http://schemas.openxmlformats.org/officeDocument/2006/relationships/hyperlink" Target="https://www.fg.gov.ua/lot/169790"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sqref="A1:M1"/>
    </sheetView>
  </sheetViews>
  <sheetFormatPr defaultRowHeight="15" x14ac:dyDescent="0.25"/>
  <cols>
    <col min="1" max="1" width="42.42578125" customWidth="1"/>
  </cols>
  <sheetData>
    <row r="1" spans="1:13" ht="15.75" x14ac:dyDescent="0.25">
      <c r="A1" s="89" t="s">
        <v>16</v>
      </c>
      <c r="B1" s="90"/>
      <c r="C1" s="90"/>
      <c r="D1" s="90"/>
      <c r="E1" s="90"/>
      <c r="F1" s="90"/>
      <c r="G1" s="90"/>
      <c r="H1" s="90"/>
      <c r="I1" s="90"/>
      <c r="J1" s="90"/>
      <c r="K1" s="90"/>
      <c r="L1" s="90"/>
      <c r="M1" s="90"/>
    </row>
    <row r="2" spans="1:13" ht="60.75" customHeight="1" x14ac:dyDescent="0.25">
      <c r="A2" s="91" t="s">
        <v>10</v>
      </c>
      <c r="B2" s="91"/>
      <c r="C2" s="91"/>
      <c r="D2" s="91"/>
      <c r="E2" s="91"/>
      <c r="F2" s="91"/>
      <c r="G2" s="91"/>
      <c r="H2" s="91"/>
      <c r="I2" s="91"/>
      <c r="J2" s="91"/>
      <c r="K2" s="91"/>
      <c r="L2" s="91"/>
      <c r="M2" s="91"/>
    </row>
    <row r="7" spans="1:13" x14ac:dyDescent="0.25">
      <c r="K7" s="47"/>
    </row>
    <row r="18" spans="1:6" ht="45" x14ac:dyDescent="0.25">
      <c r="A18" s="44" t="s">
        <v>52</v>
      </c>
      <c r="B18" s="26" t="s">
        <v>17</v>
      </c>
      <c r="C18" s="26"/>
      <c r="D18" s="45"/>
      <c r="E18" s="46"/>
      <c r="F18" s="26" t="s">
        <v>54</v>
      </c>
    </row>
    <row r="19" spans="1:6" x14ac:dyDescent="0.25">
      <c r="A19" s="27"/>
      <c r="B19" s="92" t="s">
        <v>18</v>
      </c>
      <c r="C19" s="92"/>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16" zoomScaleNormal="100" zoomScaleSheetLayoutView="90" workbookViewId="0">
      <selection activeCell="F28" sqref="F28"/>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4" t="s">
        <v>19</v>
      </c>
      <c r="B2" s="105"/>
      <c r="C2" s="105"/>
      <c r="D2" s="105"/>
      <c r="E2" s="105"/>
      <c r="F2" s="105"/>
      <c r="G2" s="106"/>
    </row>
    <row r="3" spans="1:9" ht="15" customHeight="1" x14ac:dyDescent="0.25">
      <c r="A3" s="107" t="s">
        <v>2</v>
      </c>
      <c r="B3" s="108"/>
      <c r="C3" s="109"/>
      <c r="D3" s="110" t="s">
        <v>49</v>
      </c>
      <c r="E3" s="102"/>
      <c r="F3" s="102"/>
      <c r="G3" s="103"/>
    </row>
    <row r="4" spans="1:9" ht="15.75" x14ac:dyDescent="0.25">
      <c r="A4" s="98" t="s">
        <v>38</v>
      </c>
      <c r="B4" s="99"/>
      <c r="C4" s="100"/>
      <c r="D4" s="110" t="s">
        <v>50</v>
      </c>
      <c r="E4" s="102"/>
      <c r="F4" s="102"/>
      <c r="G4" s="103"/>
    </row>
    <row r="5" spans="1:9" ht="15.75" x14ac:dyDescent="0.25">
      <c r="A5" s="98" t="s">
        <v>3</v>
      </c>
      <c r="B5" s="99"/>
      <c r="C5" s="100"/>
      <c r="D5" s="101">
        <v>44805</v>
      </c>
      <c r="E5" s="102"/>
      <c r="F5" s="102"/>
      <c r="G5" s="103"/>
    </row>
    <row r="6" spans="1:9" ht="15.75" customHeight="1" thickBot="1" x14ac:dyDescent="0.3">
      <c r="A6" s="118" t="s">
        <v>4</v>
      </c>
      <c r="B6" s="119"/>
      <c r="C6" s="120"/>
      <c r="D6" s="121">
        <v>50323</v>
      </c>
      <c r="E6" s="122"/>
      <c r="F6" s="122"/>
      <c r="G6" s="123"/>
    </row>
    <row r="7" spans="1:9" ht="13.5" thickBot="1" x14ac:dyDescent="0.25">
      <c r="A7" s="12"/>
      <c r="B7" s="12"/>
      <c r="C7" s="12"/>
      <c r="D7" s="12"/>
      <c r="E7" s="12"/>
      <c r="F7" s="12"/>
      <c r="G7" s="12"/>
    </row>
    <row r="8" spans="1:9" ht="14.25" customHeight="1" thickBot="1" x14ac:dyDescent="0.25">
      <c r="A8" s="124" t="s">
        <v>20</v>
      </c>
      <c r="B8" s="125"/>
      <c r="C8" s="125"/>
      <c r="D8" s="125"/>
      <c r="E8" s="125"/>
      <c r="F8" s="125"/>
      <c r="G8" s="126"/>
      <c r="H8" s="96" t="s">
        <v>22</v>
      </c>
      <c r="I8" s="97"/>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75" t="s">
        <v>96</v>
      </c>
      <c r="C10" s="61">
        <v>45099</v>
      </c>
      <c r="D10" s="84">
        <v>114940.03</v>
      </c>
      <c r="E10" s="14"/>
      <c r="F10" s="14"/>
      <c r="G10" s="78" t="s">
        <v>51</v>
      </c>
      <c r="H10" s="53" t="s">
        <v>37</v>
      </c>
      <c r="I10" s="111" t="s">
        <v>100</v>
      </c>
    </row>
    <row r="11" spans="1:9" ht="30" x14ac:dyDescent="0.25">
      <c r="A11" s="32">
        <v>2</v>
      </c>
      <c r="B11" s="75" t="s">
        <v>96</v>
      </c>
      <c r="C11" s="61">
        <v>45107</v>
      </c>
      <c r="D11" s="74">
        <f>D10*0.9</f>
        <v>103446.027</v>
      </c>
      <c r="E11" s="15">
        <v>-0.1</v>
      </c>
      <c r="F11" s="14"/>
      <c r="G11" s="78" t="s">
        <v>51</v>
      </c>
      <c r="H11" s="53" t="s">
        <v>37</v>
      </c>
      <c r="I11" s="112"/>
    </row>
    <row r="12" spans="1:9" ht="30" x14ac:dyDescent="0.25">
      <c r="A12" s="32">
        <v>3</v>
      </c>
      <c r="B12" s="75" t="s">
        <v>96</v>
      </c>
      <c r="C12" s="61">
        <v>45117</v>
      </c>
      <c r="D12" s="74">
        <f>D10*0.8</f>
        <v>91952.024000000005</v>
      </c>
      <c r="E12" s="15">
        <v>-0.2</v>
      </c>
      <c r="F12" s="14"/>
      <c r="G12" s="78" t="s">
        <v>51</v>
      </c>
      <c r="H12" s="53" t="s">
        <v>37</v>
      </c>
      <c r="I12" s="112"/>
    </row>
    <row r="13" spans="1:9" ht="30" x14ac:dyDescent="0.25">
      <c r="A13" s="32">
        <v>4</v>
      </c>
      <c r="B13" s="75" t="s">
        <v>96</v>
      </c>
      <c r="C13" s="61">
        <v>45125</v>
      </c>
      <c r="D13" s="74">
        <f>D10*0.7</f>
        <v>80458.020999999993</v>
      </c>
      <c r="E13" s="15">
        <v>-0.3</v>
      </c>
      <c r="F13" s="14"/>
      <c r="G13" s="78" t="s">
        <v>51</v>
      </c>
      <c r="H13" s="53" t="s">
        <v>37</v>
      </c>
      <c r="I13" s="113"/>
    </row>
    <row r="14" spans="1:9" ht="29.25" customHeight="1" x14ac:dyDescent="0.25">
      <c r="A14" s="32">
        <v>5</v>
      </c>
      <c r="B14" s="75" t="s">
        <v>97</v>
      </c>
      <c r="C14" s="61">
        <v>45174</v>
      </c>
      <c r="D14" s="84">
        <v>72412.22</v>
      </c>
      <c r="E14" s="14"/>
      <c r="F14" s="14"/>
      <c r="G14" s="78" t="s">
        <v>51</v>
      </c>
      <c r="H14" s="53" t="s">
        <v>37</v>
      </c>
      <c r="I14" s="93" t="s">
        <v>101</v>
      </c>
    </row>
    <row r="15" spans="1:9" ht="29.25" customHeight="1" x14ac:dyDescent="0.25">
      <c r="A15" s="32">
        <v>6</v>
      </c>
      <c r="B15" s="75" t="s">
        <v>97</v>
      </c>
      <c r="C15" s="61">
        <v>45182</v>
      </c>
      <c r="D15" s="74">
        <f>D14*0.9</f>
        <v>65170.998</v>
      </c>
      <c r="E15" s="15">
        <v>-0.1</v>
      </c>
      <c r="F15" s="14"/>
      <c r="G15" s="78" t="s">
        <v>51</v>
      </c>
      <c r="H15" s="53" t="s">
        <v>37</v>
      </c>
      <c r="I15" s="114"/>
    </row>
    <row r="16" spans="1:9" ht="29.25" customHeight="1" x14ac:dyDescent="0.25">
      <c r="A16" s="32">
        <v>7</v>
      </c>
      <c r="B16" s="75" t="s">
        <v>97</v>
      </c>
      <c r="C16" s="61">
        <v>45190</v>
      </c>
      <c r="D16" s="74">
        <f>D14*0.8</f>
        <v>57929.776000000005</v>
      </c>
      <c r="E16" s="15">
        <v>-0.2</v>
      </c>
      <c r="F16" s="14"/>
      <c r="G16" s="78" t="s">
        <v>51</v>
      </c>
      <c r="H16" s="53" t="s">
        <v>37</v>
      </c>
      <c r="I16" s="114"/>
    </row>
    <row r="17" spans="1:9" ht="29.25" customHeight="1" x14ac:dyDescent="0.25">
      <c r="A17" s="32">
        <v>8</v>
      </c>
      <c r="B17" s="75" t="s">
        <v>97</v>
      </c>
      <c r="C17" s="61">
        <v>45198</v>
      </c>
      <c r="D17" s="74">
        <f>D14*0.7</f>
        <v>50688.553999999996</v>
      </c>
      <c r="E17" s="15">
        <v>-0.3</v>
      </c>
      <c r="F17" s="14"/>
      <c r="G17" s="78" t="s">
        <v>51</v>
      </c>
      <c r="H17" s="53" t="s">
        <v>37</v>
      </c>
      <c r="I17" s="115"/>
    </row>
    <row r="18" spans="1:9" ht="29.25" customHeight="1" x14ac:dyDescent="0.25">
      <c r="A18" s="32">
        <v>9</v>
      </c>
      <c r="B18" s="75" t="s">
        <v>98</v>
      </c>
      <c r="C18" s="61">
        <v>45253</v>
      </c>
      <c r="D18" s="77">
        <v>45619.71</v>
      </c>
      <c r="E18" s="14"/>
      <c r="F18" s="14"/>
      <c r="G18" s="78" t="s">
        <v>51</v>
      </c>
      <c r="H18" s="53" t="s">
        <v>37</v>
      </c>
      <c r="I18" s="93" t="s">
        <v>102</v>
      </c>
    </row>
    <row r="19" spans="1:9" ht="29.25" customHeight="1" x14ac:dyDescent="0.25">
      <c r="A19" s="32">
        <v>10</v>
      </c>
      <c r="B19" s="75" t="s">
        <v>98</v>
      </c>
      <c r="C19" s="61">
        <v>45261</v>
      </c>
      <c r="D19" s="74">
        <f>D18*0.9</f>
        <v>41057.739000000001</v>
      </c>
      <c r="E19" s="15">
        <v>-0.1</v>
      </c>
      <c r="F19" s="14"/>
      <c r="G19" s="78" t="s">
        <v>51</v>
      </c>
      <c r="H19" s="53" t="s">
        <v>37</v>
      </c>
      <c r="I19" s="114"/>
    </row>
    <row r="20" spans="1:9" ht="29.25" customHeight="1" x14ac:dyDescent="0.25">
      <c r="A20" s="32">
        <v>11</v>
      </c>
      <c r="B20" s="75" t="s">
        <v>98</v>
      </c>
      <c r="C20" s="61">
        <v>45271</v>
      </c>
      <c r="D20" s="74">
        <f>D18*0.8</f>
        <v>36495.768000000004</v>
      </c>
      <c r="E20" s="15">
        <v>-0.2</v>
      </c>
      <c r="F20" s="14"/>
      <c r="G20" s="78" t="s">
        <v>51</v>
      </c>
      <c r="H20" s="53" t="s">
        <v>37</v>
      </c>
      <c r="I20" s="114"/>
    </row>
    <row r="21" spans="1:9" ht="29.25" customHeight="1" x14ac:dyDescent="0.25">
      <c r="A21" s="32">
        <v>12</v>
      </c>
      <c r="B21" s="75" t="s">
        <v>98</v>
      </c>
      <c r="C21" s="61">
        <v>45279</v>
      </c>
      <c r="D21" s="74">
        <f>D18*0.7</f>
        <v>31933.796999999999</v>
      </c>
      <c r="E21" s="15">
        <v>-0.3</v>
      </c>
      <c r="F21" s="14"/>
      <c r="G21" s="78" t="s">
        <v>51</v>
      </c>
      <c r="H21" s="53" t="s">
        <v>37</v>
      </c>
      <c r="I21" s="115"/>
    </row>
    <row r="22" spans="1:9" ht="17.25" customHeight="1" x14ac:dyDescent="0.25">
      <c r="A22" s="32">
        <v>13</v>
      </c>
      <c r="B22" s="62" t="s">
        <v>99</v>
      </c>
      <c r="C22" s="82">
        <v>45335</v>
      </c>
      <c r="D22" s="76">
        <f>D21*0.9</f>
        <v>28740.417300000001</v>
      </c>
      <c r="E22" s="14"/>
      <c r="F22" s="14"/>
      <c r="G22" s="78" t="s">
        <v>51</v>
      </c>
      <c r="H22" s="79" t="s">
        <v>59</v>
      </c>
      <c r="I22" s="93" t="s">
        <v>103</v>
      </c>
    </row>
    <row r="23" spans="1:9" ht="17.25" customHeight="1" x14ac:dyDescent="0.25">
      <c r="A23" s="32">
        <v>14</v>
      </c>
      <c r="B23" s="62" t="s">
        <v>99</v>
      </c>
      <c r="C23" s="83">
        <v>45343</v>
      </c>
      <c r="D23" s="74">
        <f>D22*0.9</f>
        <v>25866.37557</v>
      </c>
      <c r="E23" s="15">
        <v>-0.1</v>
      </c>
      <c r="F23" s="14"/>
      <c r="G23" s="78" t="s">
        <v>51</v>
      </c>
      <c r="H23" s="79" t="s">
        <v>60</v>
      </c>
      <c r="I23" s="94"/>
    </row>
    <row r="24" spans="1:9" ht="17.25" customHeight="1" x14ac:dyDescent="0.25">
      <c r="A24" s="32">
        <v>15</v>
      </c>
      <c r="B24" s="62" t="s">
        <v>99</v>
      </c>
      <c r="C24" s="83">
        <v>45351</v>
      </c>
      <c r="D24" s="74">
        <f>D22*0.8</f>
        <v>22992.333840000003</v>
      </c>
      <c r="E24" s="15">
        <v>-0.2</v>
      </c>
      <c r="F24" s="14"/>
      <c r="G24" s="78" t="s">
        <v>51</v>
      </c>
      <c r="H24" s="80" t="s">
        <v>61</v>
      </c>
      <c r="I24" s="94"/>
    </row>
    <row r="25" spans="1:9" ht="17.25" customHeight="1" thickBot="1" x14ac:dyDescent="0.3">
      <c r="A25" s="32">
        <v>16</v>
      </c>
      <c r="B25" s="62" t="s">
        <v>99</v>
      </c>
      <c r="C25" s="83">
        <v>45359</v>
      </c>
      <c r="D25" s="74">
        <f>D22*0.7</f>
        <v>20118.292109999999</v>
      </c>
      <c r="E25" s="15">
        <v>-0.3</v>
      </c>
      <c r="F25" s="14"/>
      <c r="G25" s="78" t="s">
        <v>51</v>
      </c>
      <c r="H25" s="81" t="s">
        <v>62</v>
      </c>
      <c r="I25" s="95"/>
    </row>
    <row r="26" spans="1:9" ht="17.25" customHeight="1" x14ac:dyDescent="0.25">
      <c r="A26" s="66"/>
      <c r="B26" s="67"/>
      <c r="C26" s="68"/>
      <c r="D26" s="69"/>
      <c r="E26" s="70"/>
      <c r="F26" s="71"/>
      <c r="G26" s="66"/>
      <c r="H26" s="72"/>
      <c r="I26" s="73"/>
    </row>
    <row r="27" spans="1:9" ht="17.25" customHeight="1" x14ac:dyDescent="0.25">
      <c r="A27" s="66"/>
      <c r="B27" s="67"/>
      <c r="C27" s="68"/>
      <c r="D27" s="69"/>
      <c r="E27" s="70"/>
      <c r="F27" s="71"/>
      <c r="G27" s="66"/>
      <c r="H27" s="72"/>
      <c r="I27" s="73"/>
    </row>
    <row r="28" spans="1:9" ht="17.25" customHeight="1" x14ac:dyDescent="0.25">
      <c r="A28" s="66"/>
      <c r="B28" s="67"/>
      <c r="C28" s="68"/>
      <c r="D28" s="69"/>
      <c r="E28" s="70"/>
      <c r="F28" s="71"/>
      <c r="G28" s="66"/>
      <c r="H28" s="72"/>
      <c r="I28" s="73"/>
    </row>
    <row r="29" spans="1:9" ht="17.25" customHeight="1" x14ac:dyDescent="0.25">
      <c r="A29" s="66"/>
      <c r="B29" s="67"/>
      <c r="C29" s="68"/>
      <c r="D29" s="69"/>
      <c r="E29" s="70"/>
      <c r="F29" s="71"/>
      <c r="G29" s="66"/>
      <c r="H29" s="72"/>
      <c r="I29" s="73"/>
    </row>
    <row r="30" spans="1:9" ht="17.25" customHeight="1" x14ac:dyDescent="0.25">
      <c r="A30" s="66"/>
      <c r="B30" s="67"/>
      <c r="C30" s="68"/>
      <c r="D30" s="69"/>
      <c r="E30" s="70"/>
      <c r="F30" s="71"/>
      <c r="G30" s="66"/>
      <c r="H30" s="72"/>
      <c r="I30" s="73"/>
    </row>
    <row r="31" spans="1:9" ht="17.25" customHeight="1" x14ac:dyDescent="0.25">
      <c r="A31" s="66"/>
      <c r="B31" s="67"/>
      <c r="C31" s="68"/>
      <c r="D31" s="69"/>
      <c r="E31" s="70"/>
      <c r="F31" s="71"/>
      <c r="G31" s="66"/>
      <c r="H31" s="72"/>
      <c r="I31" s="73"/>
    </row>
    <row r="33" spans="1:8" ht="15.75" customHeight="1" x14ac:dyDescent="0.25">
      <c r="H33" s="23"/>
    </row>
    <row r="34" spans="1:8" ht="15.75" customHeight="1" x14ac:dyDescent="0.25">
      <c r="A34" s="116" t="s">
        <v>10</v>
      </c>
      <c r="B34" s="116"/>
      <c r="C34" s="116"/>
      <c r="D34" s="116"/>
      <c r="E34" s="116"/>
      <c r="F34" s="116"/>
      <c r="G34" s="116"/>
      <c r="H34" s="21"/>
    </row>
    <row r="35" spans="1:8" ht="42.75" customHeight="1" x14ac:dyDescent="0.2">
      <c r="A35" s="116"/>
      <c r="B35" s="116"/>
      <c r="C35" s="116"/>
      <c r="D35" s="116"/>
      <c r="E35" s="116"/>
      <c r="F35" s="116"/>
      <c r="G35" s="116"/>
      <c r="H35" s="22"/>
    </row>
    <row r="36" spans="1:8" ht="62.25" customHeight="1" x14ac:dyDescent="0.25">
      <c r="A36" s="117" t="s">
        <v>52</v>
      </c>
      <c r="B36" s="117"/>
      <c r="C36" s="92" t="s">
        <v>17</v>
      </c>
      <c r="D36" s="92"/>
      <c r="E36" s="92"/>
      <c r="F36" s="92"/>
      <c r="G36" s="26" t="s">
        <v>53</v>
      </c>
      <c r="H36" s="22"/>
    </row>
    <row r="37" spans="1:8" ht="15" x14ac:dyDescent="0.25">
      <c r="A37" s="27"/>
      <c r="B37" s="26"/>
      <c r="C37" s="92" t="s">
        <v>18</v>
      </c>
      <c r="D37" s="92"/>
      <c r="E37" s="92"/>
      <c r="F37" s="92"/>
      <c r="G37" s="26"/>
    </row>
  </sheetData>
  <mergeCells count="19">
    <mergeCell ref="A34:G35"/>
    <mergeCell ref="C36:F36"/>
    <mergeCell ref="C37:F37"/>
    <mergeCell ref="A36:B36"/>
    <mergeCell ref="A6:C6"/>
    <mergeCell ref="D6:G6"/>
    <mergeCell ref="A8:G8"/>
    <mergeCell ref="I22:I25"/>
    <mergeCell ref="H8:I8"/>
    <mergeCell ref="A5:C5"/>
    <mergeCell ref="D5:G5"/>
    <mergeCell ref="A2:G2"/>
    <mergeCell ref="A3:C3"/>
    <mergeCell ref="D3:G3"/>
    <mergeCell ref="A4:C4"/>
    <mergeCell ref="D4:G4"/>
    <mergeCell ref="I10:I13"/>
    <mergeCell ref="I14:I17"/>
    <mergeCell ref="I18:I21"/>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9" style="5" customWidth="1"/>
    <col min="6" max="6" width="28.140625" style="10" customWidth="1"/>
    <col min="7" max="7" width="16.85546875" style="17" customWidth="1"/>
    <col min="8" max="8" width="13.28515625" style="2" customWidth="1"/>
    <col min="9" max="9" width="6.85546875" style="11" customWidth="1"/>
    <col min="10" max="10" width="24.8554687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32" t="s">
        <v>36</v>
      </c>
      <c r="B2" s="133"/>
      <c r="C2" s="133"/>
      <c r="D2" s="133"/>
      <c r="E2" s="133"/>
      <c r="F2" s="133"/>
      <c r="G2" s="133"/>
      <c r="H2" s="133"/>
      <c r="I2" s="133"/>
      <c r="J2" s="133"/>
      <c r="K2" s="133"/>
      <c r="L2" s="133"/>
      <c r="M2" s="134"/>
    </row>
    <row r="3" spans="1:14" s="1" customFormat="1" ht="31.5" customHeight="1" thickBot="1" x14ac:dyDescent="0.3">
      <c r="A3" s="135" t="s">
        <v>11</v>
      </c>
      <c r="B3" s="136"/>
      <c r="C3" s="136"/>
      <c r="D3" s="136"/>
      <c r="E3" s="137"/>
      <c r="F3" s="137"/>
      <c r="G3" s="137"/>
      <c r="H3" s="137"/>
      <c r="I3" s="137"/>
      <c r="J3" s="137" t="s">
        <v>55</v>
      </c>
      <c r="K3" s="137"/>
      <c r="L3" s="137"/>
      <c r="M3" s="138"/>
    </row>
    <row r="4" spans="1:14" s="28" customFormat="1" ht="15.75" customHeight="1" thickBot="1" x14ac:dyDescent="0.3">
      <c r="A4" s="85" t="s">
        <v>15</v>
      </c>
      <c r="B4" s="86"/>
      <c r="C4" s="86"/>
      <c r="D4" s="86"/>
      <c r="E4" s="86"/>
      <c r="F4" s="86"/>
      <c r="G4" s="86"/>
      <c r="H4" s="86"/>
      <c r="I4" s="86"/>
      <c r="J4" s="86"/>
      <c r="K4" s="87" t="s">
        <v>28</v>
      </c>
      <c r="L4" s="87" t="s">
        <v>29</v>
      </c>
      <c r="M4" s="129" t="s">
        <v>30</v>
      </c>
      <c r="N4" s="127"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28"/>
      <c r="L5" s="128"/>
      <c r="M5" s="130"/>
      <c r="N5" s="127"/>
    </row>
    <row r="6" spans="1:14" s="3" customFormat="1" ht="30.75" customHeight="1" x14ac:dyDescent="0.25">
      <c r="A6" s="36">
        <v>1</v>
      </c>
      <c r="B6" s="56" t="s">
        <v>67</v>
      </c>
      <c r="C6" s="56">
        <v>105</v>
      </c>
      <c r="D6" s="31">
        <v>1</v>
      </c>
      <c r="E6" s="60" t="s">
        <v>63</v>
      </c>
      <c r="F6" s="57" t="s">
        <v>66</v>
      </c>
      <c r="G6" s="31" t="s">
        <v>48</v>
      </c>
      <c r="H6" s="31">
        <v>2013</v>
      </c>
      <c r="I6" s="59" t="s">
        <v>45</v>
      </c>
      <c r="J6" s="57" t="s">
        <v>57</v>
      </c>
      <c r="K6" s="58" t="s">
        <v>46</v>
      </c>
      <c r="L6" s="58" t="s">
        <v>47</v>
      </c>
      <c r="M6" s="58" t="s">
        <v>56</v>
      </c>
      <c r="N6" s="131" t="s">
        <v>32</v>
      </c>
    </row>
    <row r="7" spans="1:14" s="3" customFormat="1" ht="15.75" customHeight="1" x14ac:dyDescent="0.25">
      <c r="A7" s="36">
        <v>2</v>
      </c>
      <c r="B7" s="56" t="s">
        <v>68</v>
      </c>
      <c r="C7" s="56">
        <v>105</v>
      </c>
      <c r="D7" s="31">
        <v>1</v>
      </c>
      <c r="E7" s="60" t="s">
        <v>69</v>
      </c>
      <c r="F7" s="57" t="s">
        <v>66</v>
      </c>
      <c r="G7" s="31" t="s">
        <v>48</v>
      </c>
      <c r="H7" s="31">
        <v>2014</v>
      </c>
      <c r="I7" s="59" t="s">
        <v>45</v>
      </c>
      <c r="J7" s="57" t="s">
        <v>57</v>
      </c>
      <c r="K7" s="58" t="s">
        <v>46</v>
      </c>
      <c r="L7" s="58" t="s">
        <v>47</v>
      </c>
      <c r="M7" s="58" t="s">
        <v>56</v>
      </c>
      <c r="N7" s="131"/>
    </row>
    <row r="8" spans="1:14" s="3" customFormat="1" ht="15.75" customHeight="1" x14ac:dyDescent="0.25">
      <c r="A8" s="36">
        <v>3</v>
      </c>
      <c r="B8" s="56" t="s">
        <v>70</v>
      </c>
      <c r="C8" s="56">
        <v>105</v>
      </c>
      <c r="D8" s="31">
        <v>1</v>
      </c>
      <c r="E8" s="60" t="s">
        <v>69</v>
      </c>
      <c r="F8" s="57" t="s">
        <v>66</v>
      </c>
      <c r="G8" s="31" t="s">
        <v>48</v>
      </c>
      <c r="H8" s="31">
        <v>2014</v>
      </c>
      <c r="I8" s="59" t="s">
        <v>45</v>
      </c>
      <c r="J8" s="57" t="s">
        <v>57</v>
      </c>
      <c r="K8" s="58" t="s">
        <v>46</v>
      </c>
      <c r="L8" s="58" t="s">
        <v>47</v>
      </c>
      <c r="M8" s="58" t="s">
        <v>56</v>
      </c>
      <c r="N8" s="131"/>
    </row>
    <row r="9" spans="1:14" s="3" customFormat="1" ht="15.75" customHeight="1" x14ac:dyDescent="0.25">
      <c r="A9" s="36">
        <v>4</v>
      </c>
      <c r="B9" s="56" t="s">
        <v>71</v>
      </c>
      <c r="C9" s="56">
        <v>105</v>
      </c>
      <c r="D9" s="31">
        <v>1</v>
      </c>
      <c r="E9" s="60" t="s">
        <v>69</v>
      </c>
      <c r="F9" s="57" t="s">
        <v>66</v>
      </c>
      <c r="G9" s="31" t="s">
        <v>48</v>
      </c>
      <c r="H9" s="31">
        <v>2014</v>
      </c>
      <c r="I9" s="59" t="s">
        <v>45</v>
      </c>
      <c r="J9" s="57" t="s">
        <v>57</v>
      </c>
      <c r="K9" s="58" t="s">
        <v>46</v>
      </c>
      <c r="L9" s="58" t="s">
        <v>47</v>
      </c>
      <c r="M9" s="58" t="s">
        <v>56</v>
      </c>
      <c r="N9" s="131"/>
    </row>
    <row r="10" spans="1:14" ht="15.75" customHeight="1" x14ac:dyDescent="0.25">
      <c r="A10" s="36">
        <v>5</v>
      </c>
      <c r="B10" s="56" t="s">
        <v>72</v>
      </c>
      <c r="C10" s="56">
        <v>105</v>
      </c>
      <c r="D10" s="31">
        <v>1</v>
      </c>
      <c r="E10" s="60" t="s">
        <v>73</v>
      </c>
      <c r="F10" s="57" t="s">
        <v>66</v>
      </c>
      <c r="G10" s="31" t="s">
        <v>48</v>
      </c>
      <c r="H10" s="31">
        <v>2014</v>
      </c>
      <c r="I10" s="59" t="s">
        <v>45</v>
      </c>
      <c r="J10" s="57" t="s">
        <v>57</v>
      </c>
      <c r="K10" s="58" t="s">
        <v>46</v>
      </c>
      <c r="L10" s="58" t="s">
        <v>47</v>
      </c>
      <c r="M10" s="58" t="s">
        <v>56</v>
      </c>
      <c r="N10" s="131"/>
    </row>
    <row r="11" spans="1:14" ht="24.75" customHeight="1" x14ac:dyDescent="0.25">
      <c r="A11" s="36">
        <v>6</v>
      </c>
      <c r="B11" s="56" t="s">
        <v>74</v>
      </c>
      <c r="C11" s="56">
        <v>105</v>
      </c>
      <c r="D11" s="31">
        <v>1</v>
      </c>
      <c r="E11" s="60" t="s">
        <v>75</v>
      </c>
      <c r="F11" s="57" t="s">
        <v>66</v>
      </c>
      <c r="G11" s="31" t="s">
        <v>48</v>
      </c>
      <c r="H11" s="31">
        <v>2014</v>
      </c>
      <c r="I11" s="59" t="s">
        <v>45</v>
      </c>
      <c r="J11" s="57" t="s">
        <v>57</v>
      </c>
      <c r="K11" s="58" t="s">
        <v>46</v>
      </c>
      <c r="L11" s="58" t="s">
        <v>47</v>
      </c>
      <c r="M11" s="58" t="s">
        <v>56</v>
      </c>
      <c r="N11" s="131"/>
    </row>
    <row r="12" spans="1:14" ht="24.75" customHeight="1" x14ac:dyDescent="0.25">
      <c r="A12" s="36">
        <v>7</v>
      </c>
      <c r="B12" s="56" t="s">
        <v>76</v>
      </c>
      <c r="C12" s="56">
        <v>105</v>
      </c>
      <c r="D12" s="31">
        <v>1</v>
      </c>
      <c r="E12" s="60" t="s">
        <v>63</v>
      </c>
      <c r="F12" s="57" t="s">
        <v>66</v>
      </c>
      <c r="G12" s="31" t="s">
        <v>48</v>
      </c>
      <c r="H12" s="31">
        <v>2014</v>
      </c>
      <c r="I12" s="59" t="s">
        <v>45</v>
      </c>
      <c r="J12" s="57" t="s">
        <v>57</v>
      </c>
      <c r="K12" s="58" t="s">
        <v>46</v>
      </c>
      <c r="L12" s="58" t="s">
        <v>47</v>
      </c>
      <c r="M12" s="58" t="s">
        <v>56</v>
      </c>
      <c r="N12" s="131"/>
    </row>
    <row r="13" spans="1:14" ht="15.75" customHeight="1" x14ac:dyDescent="0.25">
      <c r="A13" s="36">
        <v>8</v>
      </c>
      <c r="B13" s="56" t="s">
        <v>77</v>
      </c>
      <c r="C13" s="56">
        <v>105</v>
      </c>
      <c r="D13" s="31">
        <v>1</v>
      </c>
      <c r="E13" s="60" t="s">
        <v>78</v>
      </c>
      <c r="F13" s="57" t="s">
        <v>66</v>
      </c>
      <c r="G13" s="31" t="s">
        <v>48</v>
      </c>
      <c r="H13" s="31">
        <v>2014</v>
      </c>
      <c r="I13" s="59" t="s">
        <v>45</v>
      </c>
      <c r="J13" s="57" t="s">
        <v>57</v>
      </c>
      <c r="K13" s="58" t="s">
        <v>46</v>
      </c>
      <c r="L13" s="58" t="s">
        <v>47</v>
      </c>
      <c r="M13" s="58" t="s">
        <v>56</v>
      </c>
      <c r="N13" s="131"/>
    </row>
    <row r="14" spans="1:14" ht="15.75" customHeight="1" x14ac:dyDescent="0.25">
      <c r="A14" s="36">
        <v>9</v>
      </c>
      <c r="B14" s="56" t="s">
        <v>79</v>
      </c>
      <c r="C14" s="56">
        <v>105</v>
      </c>
      <c r="D14" s="31">
        <v>1</v>
      </c>
      <c r="E14" s="60" t="s">
        <v>78</v>
      </c>
      <c r="F14" s="57" t="s">
        <v>66</v>
      </c>
      <c r="G14" s="31" t="s">
        <v>48</v>
      </c>
      <c r="H14" s="31">
        <v>2014</v>
      </c>
      <c r="I14" s="59" t="s">
        <v>45</v>
      </c>
      <c r="J14" s="57" t="s">
        <v>57</v>
      </c>
      <c r="K14" s="58" t="s">
        <v>46</v>
      </c>
      <c r="L14" s="58" t="s">
        <v>47</v>
      </c>
      <c r="M14" s="58" t="s">
        <v>56</v>
      </c>
      <c r="N14" s="131"/>
    </row>
    <row r="15" spans="1:14" ht="15.75" customHeight="1" x14ac:dyDescent="0.25">
      <c r="A15" s="36">
        <v>10</v>
      </c>
      <c r="B15" s="56" t="s">
        <v>80</v>
      </c>
      <c r="C15" s="56">
        <v>105</v>
      </c>
      <c r="D15" s="31">
        <v>1</v>
      </c>
      <c r="E15" s="60" t="s">
        <v>78</v>
      </c>
      <c r="F15" s="57" t="s">
        <v>66</v>
      </c>
      <c r="G15" s="31" t="s">
        <v>48</v>
      </c>
      <c r="H15" s="31">
        <v>2014</v>
      </c>
      <c r="I15" s="59" t="s">
        <v>45</v>
      </c>
      <c r="J15" s="57" t="s">
        <v>57</v>
      </c>
      <c r="K15" s="58" t="s">
        <v>46</v>
      </c>
      <c r="L15" s="58" t="s">
        <v>47</v>
      </c>
      <c r="M15" s="58" t="s">
        <v>56</v>
      </c>
      <c r="N15" s="131"/>
    </row>
    <row r="16" spans="1:14" ht="15.75" customHeight="1" x14ac:dyDescent="0.25">
      <c r="A16" s="36">
        <v>11</v>
      </c>
      <c r="B16" s="56" t="s">
        <v>81</v>
      </c>
      <c r="C16" s="56">
        <v>105</v>
      </c>
      <c r="D16" s="31">
        <v>1</v>
      </c>
      <c r="E16" s="60" t="s">
        <v>82</v>
      </c>
      <c r="F16" s="57" t="s">
        <v>66</v>
      </c>
      <c r="G16" s="31" t="s">
        <v>48</v>
      </c>
      <c r="H16" s="31">
        <v>2004</v>
      </c>
      <c r="I16" s="59" t="s">
        <v>45</v>
      </c>
      <c r="J16" s="57" t="s">
        <v>57</v>
      </c>
      <c r="K16" s="58" t="s">
        <v>46</v>
      </c>
      <c r="L16" s="58" t="s">
        <v>47</v>
      </c>
      <c r="M16" s="58" t="s">
        <v>56</v>
      </c>
      <c r="N16" s="131"/>
    </row>
    <row r="17" spans="1:14" ht="15.75" customHeight="1" x14ac:dyDescent="0.25">
      <c r="A17" s="36">
        <v>12</v>
      </c>
      <c r="B17" s="56" t="s">
        <v>83</v>
      </c>
      <c r="C17" s="56">
        <v>105</v>
      </c>
      <c r="D17" s="31">
        <v>1</v>
      </c>
      <c r="E17" s="60" t="s">
        <v>84</v>
      </c>
      <c r="F17" s="57" t="s">
        <v>66</v>
      </c>
      <c r="G17" s="31" t="s">
        <v>48</v>
      </c>
      <c r="H17" s="31">
        <v>2008</v>
      </c>
      <c r="I17" s="59" t="s">
        <v>45</v>
      </c>
      <c r="J17" s="57" t="s">
        <v>57</v>
      </c>
      <c r="K17" s="58" t="s">
        <v>46</v>
      </c>
      <c r="L17" s="58" t="s">
        <v>47</v>
      </c>
      <c r="M17" s="58" t="s">
        <v>56</v>
      </c>
      <c r="N17" s="131"/>
    </row>
    <row r="18" spans="1:14" ht="15.75" customHeight="1" x14ac:dyDescent="0.25">
      <c r="A18" s="36">
        <v>13</v>
      </c>
      <c r="B18" s="56" t="s">
        <v>85</v>
      </c>
      <c r="C18" s="56">
        <v>105</v>
      </c>
      <c r="D18" s="31">
        <v>1</v>
      </c>
      <c r="E18" s="60" t="s">
        <v>86</v>
      </c>
      <c r="F18" s="57" t="s">
        <v>66</v>
      </c>
      <c r="G18" s="31" t="s">
        <v>48</v>
      </c>
      <c r="H18" s="31">
        <v>2012</v>
      </c>
      <c r="I18" s="59" t="s">
        <v>45</v>
      </c>
      <c r="J18" s="57" t="s">
        <v>57</v>
      </c>
      <c r="K18" s="58" t="s">
        <v>46</v>
      </c>
      <c r="L18" s="58" t="s">
        <v>47</v>
      </c>
      <c r="M18" s="58" t="s">
        <v>56</v>
      </c>
      <c r="N18" s="131"/>
    </row>
    <row r="19" spans="1:14" ht="15.75" customHeight="1" x14ac:dyDescent="0.25">
      <c r="A19" s="36">
        <v>14</v>
      </c>
      <c r="B19" s="56" t="s">
        <v>87</v>
      </c>
      <c r="C19" s="56">
        <v>105</v>
      </c>
      <c r="D19" s="31">
        <v>1</v>
      </c>
      <c r="E19" s="60" t="s">
        <v>88</v>
      </c>
      <c r="F19" s="57" t="s">
        <v>66</v>
      </c>
      <c r="G19" s="31" t="s">
        <v>48</v>
      </c>
      <c r="H19" s="31">
        <v>2004</v>
      </c>
      <c r="I19" s="59" t="s">
        <v>45</v>
      </c>
      <c r="J19" s="57" t="s">
        <v>57</v>
      </c>
      <c r="K19" s="58" t="s">
        <v>46</v>
      </c>
      <c r="L19" s="58" t="s">
        <v>47</v>
      </c>
      <c r="M19" s="58" t="s">
        <v>56</v>
      </c>
      <c r="N19" s="131"/>
    </row>
    <row r="20" spans="1:14" ht="25.5" customHeight="1" x14ac:dyDescent="0.25">
      <c r="A20" s="36">
        <v>15</v>
      </c>
      <c r="B20" s="56" t="s">
        <v>89</v>
      </c>
      <c r="C20" s="56">
        <v>105</v>
      </c>
      <c r="D20" s="31">
        <v>1</v>
      </c>
      <c r="E20" s="60" t="s">
        <v>90</v>
      </c>
      <c r="F20" s="57" t="s">
        <v>66</v>
      </c>
      <c r="G20" s="31" t="s">
        <v>48</v>
      </c>
      <c r="H20" s="31">
        <v>2015</v>
      </c>
      <c r="I20" s="59" t="s">
        <v>45</v>
      </c>
      <c r="J20" s="57" t="s">
        <v>57</v>
      </c>
      <c r="K20" s="58" t="s">
        <v>46</v>
      </c>
      <c r="L20" s="58" t="s">
        <v>47</v>
      </c>
      <c r="M20" s="58" t="s">
        <v>56</v>
      </c>
      <c r="N20" s="131"/>
    </row>
    <row r="21" spans="1:14" ht="25.5" customHeight="1" x14ac:dyDescent="0.25">
      <c r="A21" s="36">
        <v>16</v>
      </c>
      <c r="B21" s="56" t="s">
        <v>91</v>
      </c>
      <c r="C21" s="56">
        <v>105</v>
      </c>
      <c r="D21" s="31">
        <v>1</v>
      </c>
      <c r="E21" s="60" t="s">
        <v>75</v>
      </c>
      <c r="F21" s="57" t="s">
        <v>66</v>
      </c>
      <c r="G21" s="31" t="s">
        <v>48</v>
      </c>
      <c r="H21" s="31">
        <v>2015</v>
      </c>
      <c r="I21" s="59" t="s">
        <v>45</v>
      </c>
      <c r="J21" s="57" t="s">
        <v>57</v>
      </c>
      <c r="K21" s="58" t="s">
        <v>46</v>
      </c>
      <c r="L21" s="58" t="s">
        <v>47</v>
      </c>
      <c r="M21" s="58" t="s">
        <v>56</v>
      </c>
      <c r="N21" s="131"/>
    </row>
    <row r="22" spans="1:14" ht="15.75" customHeight="1" x14ac:dyDescent="0.25">
      <c r="A22" s="36">
        <v>17</v>
      </c>
      <c r="B22" s="56" t="s">
        <v>92</v>
      </c>
      <c r="C22" s="56">
        <v>1011</v>
      </c>
      <c r="D22" s="31">
        <v>1</v>
      </c>
      <c r="E22" s="60" t="s">
        <v>64</v>
      </c>
      <c r="F22" s="57" t="s">
        <v>58</v>
      </c>
      <c r="G22" s="31" t="s">
        <v>48</v>
      </c>
      <c r="H22" s="31">
        <v>2014</v>
      </c>
      <c r="I22" s="59" t="s">
        <v>45</v>
      </c>
      <c r="J22" s="57" t="s">
        <v>57</v>
      </c>
      <c r="K22" s="58" t="s">
        <v>46</v>
      </c>
      <c r="L22" s="58" t="s">
        <v>47</v>
      </c>
      <c r="M22" s="58" t="s">
        <v>56</v>
      </c>
      <c r="N22" s="131"/>
    </row>
    <row r="23" spans="1:14" ht="15.75" customHeight="1" x14ac:dyDescent="0.25">
      <c r="A23" s="36">
        <v>18</v>
      </c>
      <c r="B23" s="56" t="s">
        <v>93</v>
      </c>
      <c r="C23" s="56">
        <v>1011</v>
      </c>
      <c r="D23" s="31">
        <v>1</v>
      </c>
      <c r="E23" s="60" t="s">
        <v>94</v>
      </c>
      <c r="F23" s="57" t="s">
        <v>58</v>
      </c>
      <c r="G23" s="31" t="s">
        <v>48</v>
      </c>
      <c r="H23" s="31">
        <v>2018</v>
      </c>
      <c r="I23" s="59" t="s">
        <v>45</v>
      </c>
      <c r="J23" s="57" t="s">
        <v>57</v>
      </c>
      <c r="K23" s="58" t="s">
        <v>46</v>
      </c>
      <c r="L23" s="58" t="s">
        <v>47</v>
      </c>
      <c r="M23" s="58" t="s">
        <v>56</v>
      </c>
      <c r="N23" s="131"/>
    </row>
    <row r="24" spans="1:14" ht="15.75" customHeight="1" thickBot="1" x14ac:dyDescent="0.3">
      <c r="A24" s="36">
        <v>19</v>
      </c>
      <c r="B24" s="56" t="s">
        <v>95</v>
      </c>
      <c r="C24" s="56">
        <v>1011</v>
      </c>
      <c r="D24" s="31">
        <v>1</v>
      </c>
      <c r="E24" s="60" t="s">
        <v>65</v>
      </c>
      <c r="F24" s="57" t="s">
        <v>58</v>
      </c>
      <c r="G24" s="31" t="s">
        <v>48</v>
      </c>
      <c r="H24" s="31">
        <v>2019</v>
      </c>
      <c r="I24" s="59" t="s">
        <v>45</v>
      </c>
      <c r="J24" s="57" t="s">
        <v>57</v>
      </c>
      <c r="K24" s="58" t="s">
        <v>46</v>
      </c>
      <c r="L24" s="58" t="s">
        <v>47</v>
      </c>
      <c r="M24" s="58" t="s">
        <v>56</v>
      </c>
      <c r="N24" s="131"/>
    </row>
    <row r="25" spans="1:14" ht="12.75" customHeight="1" thickBot="1" x14ac:dyDescent="0.3">
      <c r="A25" s="141" t="s">
        <v>8</v>
      </c>
      <c r="B25" s="142"/>
      <c r="C25" s="142"/>
      <c r="D25" s="142"/>
      <c r="E25" s="142"/>
      <c r="F25" s="142"/>
      <c r="G25" s="143"/>
      <c r="H25" s="24"/>
      <c r="I25" s="25" t="s">
        <v>9</v>
      </c>
      <c r="J25" s="25" t="s">
        <v>9</v>
      </c>
      <c r="K25" s="25" t="s">
        <v>9</v>
      </c>
      <c r="L25" s="25" t="s">
        <v>9</v>
      </c>
      <c r="M25" s="25" t="s">
        <v>9</v>
      </c>
      <c r="N25" s="33" t="s">
        <v>9</v>
      </c>
    </row>
    <row r="26" spans="1:14" ht="12.75" customHeight="1" x14ac:dyDescent="0.25">
      <c r="F26" s="6"/>
      <c r="G26" s="16"/>
      <c r="H26" s="18"/>
      <c r="I26" s="7"/>
      <c r="J26" s="7"/>
      <c r="K26" s="19"/>
      <c r="L26" s="20"/>
      <c r="M26" s="8"/>
    </row>
    <row r="27" spans="1:14" ht="24" customHeight="1" x14ac:dyDescent="0.25">
      <c r="A27" s="88" t="s">
        <v>35</v>
      </c>
      <c r="B27" s="88"/>
      <c r="C27" s="88"/>
      <c r="D27" s="88"/>
      <c r="E27" s="88"/>
      <c r="F27" s="88"/>
      <c r="G27" s="88"/>
      <c r="H27" s="88"/>
      <c r="I27" s="88"/>
      <c r="J27" s="88"/>
      <c r="K27" s="88"/>
      <c r="L27" s="88"/>
      <c r="M27" s="88"/>
    </row>
    <row r="28" spans="1:14" ht="24.75" customHeight="1" x14ac:dyDescent="0.25">
      <c r="A28" s="139" t="s">
        <v>25</v>
      </c>
      <c r="B28" s="139"/>
      <c r="C28" s="139"/>
      <c r="D28" s="139"/>
      <c r="E28" s="139"/>
      <c r="F28" s="139"/>
      <c r="G28" s="139"/>
      <c r="H28" s="139"/>
      <c r="I28" s="139"/>
      <c r="J28" s="139"/>
      <c r="K28" s="139"/>
      <c r="L28" s="139"/>
      <c r="M28" s="139"/>
    </row>
    <row r="29" spans="1:14" ht="60.75" customHeight="1" x14ac:dyDescent="0.25">
      <c r="A29" s="144" t="s">
        <v>26</v>
      </c>
      <c r="B29" s="145"/>
      <c r="C29" s="145"/>
      <c r="D29" s="145"/>
      <c r="E29" s="145"/>
      <c r="F29" s="145"/>
      <c r="G29" s="145"/>
      <c r="H29" s="145"/>
      <c r="I29" s="145"/>
      <c r="J29" s="145"/>
      <c r="K29" s="145"/>
      <c r="L29" s="145"/>
      <c r="M29" s="145"/>
    </row>
    <row r="30" spans="1:14" ht="60.75" customHeight="1" x14ac:dyDescent="0.25">
      <c r="A30" s="146" t="s">
        <v>10</v>
      </c>
      <c r="B30" s="147"/>
      <c r="C30" s="147"/>
      <c r="D30" s="147"/>
      <c r="E30" s="147"/>
      <c r="F30" s="147"/>
      <c r="G30" s="147"/>
      <c r="H30" s="147"/>
      <c r="I30" s="147"/>
      <c r="J30" s="147"/>
      <c r="K30" s="147"/>
      <c r="L30" s="147"/>
      <c r="M30" s="147"/>
    </row>
    <row r="31" spans="1:14" ht="48" customHeight="1" x14ac:dyDescent="0.25">
      <c r="A31" s="139" t="s">
        <v>27</v>
      </c>
      <c r="B31" s="139"/>
      <c r="C31" s="139"/>
      <c r="D31" s="139"/>
      <c r="E31" s="139"/>
      <c r="F31" s="139"/>
      <c r="G31" s="139"/>
      <c r="H31" s="139"/>
      <c r="I31" s="139"/>
      <c r="J31" s="139"/>
      <c r="K31" s="139"/>
      <c r="L31" s="139"/>
      <c r="M31" s="139"/>
    </row>
    <row r="35" spans="1:9" ht="38.25" customHeight="1" x14ac:dyDescent="0.25">
      <c r="A35" s="140" t="s">
        <v>52</v>
      </c>
      <c r="B35" s="140"/>
      <c r="C35" s="140"/>
      <c r="D35" s="140"/>
      <c r="E35" s="140"/>
      <c r="F35" s="140"/>
      <c r="G35" s="65" t="s">
        <v>17</v>
      </c>
      <c r="I35" s="65" t="s">
        <v>53</v>
      </c>
    </row>
  </sheetData>
  <mergeCells count="16">
    <mergeCell ref="A31:M31"/>
    <mergeCell ref="A35:F35"/>
    <mergeCell ref="A25:G25"/>
    <mergeCell ref="A27:M27"/>
    <mergeCell ref="A28:M28"/>
    <mergeCell ref="A29:M29"/>
    <mergeCell ref="A30:M30"/>
    <mergeCell ref="N4:N5"/>
    <mergeCell ref="L4:L5"/>
    <mergeCell ref="M4:M5"/>
    <mergeCell ref="N6:N24"/>
    <mergeCell ref="A2:M2"/>
    <mergeCell ref="A3:I3"/>
    <mergeCell ref="J3:M3"/>
    <mergeCell ref="A4:J4"/>
    <mergeCell ref="K4:K5"/>
  </mergeCells>
  <conditionalFormatting sqref="A35:D35">
    <cfRule type="duplicateValues" dxfId="0" priority="1"/>
  </conditionalFormatting>
  <hyperlinks>
    <hyperlink ref="N6:N7" location="'Графічні матеріали'!A1" display="Графічні матеріали"/>
    <hyperlink ref="A3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2024-03-21T10:32:45Z</dcterms:modified>
</cp:coreProperties>
</file>