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2075"/>
  </bookViews>
  <sheets>
    <sheet name="ПублПасп" sheetId="3" r:id="rId1"/>
    <sheet name="Застава" sheetId="2" r:id="rId2"/>
    <sheet name="5.3" sheetId="1" r:id="rId3"/>
  </sheets>
  <externalReferences>
    <externalReference r:id="rId4"/>
  </externalReference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C3" i="3" l="1"/>
  <c r="B4" i="3"/>
  <c r="C4" i="3"/>
  <c r="C6" i="3"/>
  <c r="G6" i="3"/>
  <c r="C7" i="3"/>
  <c r="H7" i="3"/>
  <c r="C9" i="3"/>
  <c r="H9" i="3"/>
  <c r="C10" i="3"/>
  <c r="H10" i="3"/>
  <c r="C11" i="3"/>
  <c r="C12" i="3"/>
  <c r="E13" i="3"/>
  <c r="F13" i="3"/>
  <c r="G13" i="3"/>
  <c r="H13" i="3"/>
  <c r="I13" i="3"/>
  <c r="J13" i="3"/>
  <c r="C18" i="3"/>
  <c r="C19" i="3"/>
  <c r="C20" i="3"/>
  <c r="C21" i="3"/>
  <c r="C22" i="3"/>
  <c r="C23" i="3"/>
  <c r="G23" i="3"/>
  <c r="G26" i="3" s="1"/>
  <c r="C24" i="3"/>
  <c r="C25" i="3"/>
  <c r="H26" i="3"/>
  <c r="B29" i="3"/>
  <c r="C29" i="3"/>
  <c r="E29" i="3"/>
  <c r="B2" i="2"/>
  <c r="B3" i="2"/>
  <c r="B5" i="2"/>
  <c r="B6" i="2"/>
  <c r="B7" i="2"/>
  <c r="B8" i="2"/>
  <c r="B2" i="1"/>
  <c r="B3" i="1"/>
</calcChain>
</file>

<file path=xl/sharedStrings.xml><?xml version="1.0" encoding="utf-8"?>
<sst xmlns="http://schemas.openxmlformats.org/spreadsheetml/2006/main" count="108" uniqueCount="81">
  <si>
    <t>G18N020047</t>
  </si>
  <si>
    <t>Інше</t>
  </si>
  <si>
    <t>Ціна продажу:</t>
  </si>
  <si>
    <t>Зміна вартості в процесі торгів:</t>
  </si>
  <si>
    <t>Початкова вартість:</t>
  </si>
  <si>
    <t>Дата проведення:</t>
  </si>
  <si>
    <t>№</t>
  </si>
  <si>
    <t>Паспорт торгів:</t>
  </si>
  <si>
    <t>Оціночна вартість активу грн. без ПДВ</t>
  </si>
  <si>
    <t>Дата оцінки</t>
  </si>
  <si>
    <t>ТОВ "ОЦІНОЧНА ФІРМА "ДЕ ВІЗУ"</t>
  </si>
  <si>
    <t xml:space="preserve">Назва суб'єкта оціночної діяльності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</si>
  <si>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</si>
  <si>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</si>
  <si>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Стислий опис застави</t>
  </si>
  <si>
    <t xml:space="preserve"> Класифікатор застави (нерухомість ,  рухоме майно , товари в обороті , майнові права, цінні папери)</t>
  </si>
  <si>
    <t>Вартість застави відповідно до останньої переоцінки, грн</t>
  </si>
  <si>
    <t>-</t>
  </si>
  <si>
    <t xml:space="preserve"> Дата останньої переоцінки</t>
  </si>
  <si>
    <t>Вартість застави на дату укладання договору, грн</t>
  </si>
  <si>
    <t>Фактична адреса місцезнаходження об'єкта:</t>
  </si>
  <si>
    <t xml:space="preserve"> Застава</t>
  </si>
  <si>
    <t>І.В. Біла</t>
  </si>
  <si>
    <t>_______________</t>
  </si>
  <si>
    <t>фізичних осіб на ліквідацію ПАТ «АКБ «КАПІТАЛ»</t>
  </si>
  <si>
    <t xml:space="preserve">Фонду гарантування вкладів                                                                      </t>
  </si>
  <si>
    <t xml:space="preserve">Уповноважена особа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</si>
  <si>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</si>
  <si>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 Предмет продажу для активу, віднесеного до І групи активів, складається з прав вимоги за кредитним договором.</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</si>
  <si>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</si>
  <si>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Оцінчна вартість активу грн. без ПДВ</t>
  </si>
  <si>
    <t>Дата оцінки активу</t>
  </si>
  <si>
    <t xml:space="preserve">Суб'єкт оціночної діяльності </t>
  </si>
  <si>
    <t>Сума, в грн</t>
  </si>
  <si>
    <t>Порука</t>
  </si>
  <si>
    <t>Застава!</t>
  </si>
  <si>
    <t>Майнові права</t>
  </si>
  <si>
    <t>Дата визнання Позичальника банкрутом:</t>
  </si>
  <si>
    <t xml:space="preserve"> Обладнання</t>
  </si>
  <si>
    <t>Банк внесений до реєстру кредиторів (так/ні):</t>
  </si>
  <si>
    <t xml:space="preserve"> Товари в обігу</t>
  </si>
  <si>
    <t>Дата початку банкрутства:</t>
  </si>
  <si>
    <t xml:space="preserve"> Цілісний майновий комплекс</t>
  </si>
  <si>
    <t>Судове провадження (так/ні):</t>
  </si>
  <si>
    <t xml:space="preserve"> Нерухомість</t>
  </si>
  <si>
    <t>ДВС (дата провадження):</t>
  </si>
  <si>
    <t xml:space="preserve"> Земельні ділянки</t>
  </si>
  <si>
    <t>Факт звернення до суду (дата):</t>
  </si>
  <si>
    <t xml:space="preserve"> Транспортні засоби, спецтехніка</t>
  </si>
  <si>
    <t>Надіслання вимоги/претензії (дата):</t>
  </si>
  <si>
    <t>Опис предмета застави</t>
  </si>
  <si>
    <t>Заставна вартість поруки, грн.</t>
  </si>
  <si>
    <t>Заставна вартість, грн.</t>
  </si>
  <si>
    <t>Вид забезпечення</t>
  </si>
  <si>
    <t>Залучення колекторів (так/ні):</t>
  </si>
  <si>
    <t xml:space="preserve"> ЗАБЕЗПЕЧЕННЯ ЗА МАЙНОВИМИ ПРАВАМИ</t>
  </si>
  <si>
    <t xml:space="preserve"> СТАН ПРЕТЕНЗІЙНО-ПОЗОВНОЇ РОБОТИ</t>
  </si>
  <si>
    <t>Місце знаходження Позичальника (область, місто):</t>
  </si>
  <si>
    <t>Ставка, %</t>
  </si>
  <si>
    <t>Заборгованість по нарахованим доходам за кредитом в валюті кредиту.</t>
  </si>
  <si>
    <t xml:space="preserve"> Залишок заборгованості по тілу в валюті кредиту.</t>
  </si>
  <si>
    <t>Валюта</t>
  </si>
  <si>
    <t>Дата закінчення договору</t>
  </si>
  <si>
    <t>Дата укладання договору</t>
  </si>
  <si>
    <t>Відмітка про розташування у Криму
або зоні АТО:</t>
  </si>
  <si>
    <t xml:space="preserve"> Наявність поручителя:</t>
  </si>
  <si>
    <t>КВЕД:</t>
  </si>
  <si>
    <t xml:space="preserve"> Кількість днів просрочення оплати боргу:</t>
  </si>
  <si>
    <t>Тип (юр./фіз. особа):</t>
  </si>
  <si>
    <t>Згідно умов КД</t>
  </si>
  <si>
    <t>Загальна заборгованость (пені та штрафи), грн.:</t>
  </si>
  <si>
    <t xml:space="preserve"> Загальна заборгованость (тіло,%), грн.:</t>
  </si>
  <si>
    <t>Кредитний договір (№ договору):</t>
  </si>
  <si>
    <t>ні</t>
  </si>
  <si>
    <t xml:space="preserve"> Наявність документів кредитної справи ("так" /"ні"):</t>
  </si>
  <si>
    <t xml:space="preserve"> Тип кредитного продукту:</t>
  </si>
  <si>
    <t>Назва банку:</t>
  </si>
  <si>
    <t xml:space="preserve"> ОПИС ЗАБОРГОВАНОСТІ ТА ОСНОВНІ ДАНІ ЩОДО КРЕДИТУ</t>
  </si>
  <si>
    <t xml:space="preserve"> ОПИС ПОЗИЧАЛЬНИКА</t>
  </si>
  <si>
    <t>Дата розрахунку заборгованості</t>
  </si>
  <si>
    <t>ПУБЛІЧНИЙ ПАСПОРТ АКТИВУ
щодо прав вимоги за кредитом</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</si>
</sst>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_₴_-;\-* #,##0.00_₴_-;_-* &quot;-&quot;??_₴_-;_-@_-"/>
    <numFmt numFmtId="165" formatCode="_-* #,##0_₴_-;\-* #,##0_₴_-;_-* &quot;-&quot;??_₴_-;_-@_-"/>
    <numFmt numFmtId="166" formatCode="_-* #,##0_₴_-;\-* #,##0_₴_-;_-* &quot;-&quot;_₴_-;_-@_-"/>
    <numFmt numFmtId="167" formatCode="#,##0_₴"/>
    <numFmt numFmtId="168" formatCode="#,##0.00_ ;\-#,##0.00\ "/>
  </numFmts>
  <fonts count="21" x14ac:knownFonts="1">
    <font>
      <sz val="11"/>
      <color theme="1"/>
      <name val="Calibri"/>
      <family val="2"/>
      <charset val="204"/>
      <scheme val="minor"/>
    </font>
    <font>
      <sz val="11"/>
      <color theme="1"/>
      <name val="Calibri"/>
      <family val="2"/>
      <charset val="204"/>
      <scheme val="minor"/>
    </font>
    <font>
      <sz val="11"/>
      <color rgb="FFFF0000"/>
      <name val="Calibri"/>
      <family val="2"/>
      <charset val="204"/>
      <scheme val="minor"/>
    </font>
    <font>
      <b/>
      <sz val="11"/>
      <color theme="1"/>
      <name val="Calibri"/>
      <family val="2"/>
      <charset val="204"/>
      <scheme val="minor"/>
    </font>
    <font>
      <sz val="11"/>
      <color rgb="FF000000"/>
      <name val="Calibri"/>
      <family val="2"/>
      <scheme val="minor"/>
    </font>
    <font>
      <i/>
      <sz val="8"/>
      <color rgb="FF1F497D"/>
      <name val="Times New Roman"/>
      <family val="1"/>
      <charset val="204"/>
    </font>
    <font>
      <sz val="8"/>
      <color theme="1"/>
      <name val="Calibri"/>
      <family val="2"/>
      <charset val="204"/>
      <scheme val="minor"/>
    </font>
    <font>
      <sz val="8"/>
      <name val="Times New Roman"/>
      <family val="1"/>
      <charset val="204"/>
    </font>
    <font>
      <sz val="8"/>
      <color indexed="8"/>
      <name val="Times New Roman"/>
      <family val="1"/>
      <charset val="204"/>
    </font>
    <font>
      <b/>
      <sz val="11"/>
      <color indexed="8"/>
      <name val="Times New Roman"/>
      <family val="1"/>
      <charset val="204"/>
    </font>
    <font>
      <sz val="11"/>
      <color rgb="FF000000"/>
      <name val="Calibri"/>
      <family val="2"/>
      <charset val="204"/>
      <scheme val="minor"/>
    </font>
    <font>
      <b/>
      <sz val="11"/>
      <color rgb="FF000000"/>
      <name val="Times New Roman"/>
      <family val="1"/>
      <charset val="204"/>
    </font>
    <font>
      <sz val="11"/>
      <color rgb="FF000000"/>
      <name val="Times New Roman"/>
      <family val="1"/>
      <charset val="204"/>
    </font>
    <font>
      <i/>
      <sz val="8"/>
      <name val="Times New Roman"/>
      <family val="1"/>
      <charset val="204"/>
    </font>
    <font>
      <u/>
      <sz val="11"/>
      <color theme="10"/>
      <name val="Calibri"/>
      <family val="2"/>
      <charset val="204"/>
    </font>
    <font>
      <i/>
      <sz val="11"/>
      <color theme="1"/>
      <name val="Calibri"/>
      <family val="2"/>
      <charset val="204"/>
      <scheme val="minor"/>
    </font>
    <font>
      <sz val="9"/>
      <color theme="1"/>
      <name val="Calibri"/>
      <family val="2"/>
      <charset val="204"/>
      <scheme val="minor"/>
    </font>
    <font>
      <b/>
      <sz val="11"/>
      <color indexed="8"/>
      <name val="Calibri"/>
      <family val="2"/>
      <charset val="204"/>
      <scheme val="minor"/>
    </font>
    <font>
      <b/>
      <sz val="11"/>
      <name val="Calibri"/>
      <family val="2"/>
      <charset val="204"/>
      <scheme val="minor"/>
    </font>
    <font>
      <sz val="12"/>
      <color theme="3"/>
      <name val="Calibri"/>
      <family val="2"/>
      <charset val="204"/>
      <scheme val="minor"/>
    </font>
    <font>
      <b/>
      <sz val="12"/>
      <color theme="3"/>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s>
  <cellStyleXfs count="5">
    <xf numFmtId="0" fontId="0" fillId="0" borderId="0"/>
    <xf numFmtId="164" fontId="1" fillId="0" borderId="0" applyFont="0" applyFill="0" applyBorder="0" applyAlignment="0" applyProtection="0"/>
    <xf numFmtId="9" fontId="1" fillId="0" borderId="0" applyFont="0" applyFill="0" applyBorder="0" applyAlignment="0" applyProtection="0"/>
    <xf numFmtId="0" fontId="4" fillId="0" borderId="0"/>
    <xf numFmtId="0" fontId="14" fillId="0" borderId="0" applyNumberFormat="0" applyFill="0" applyBorder="0" applyAlignment="0" applyProtection="0">
      <alignment vertical="top"/>
      <protection locked="0"/>
    </xf>
  </cellStyleXfs>
  <cellXfs count="150">
    <xf numFmtId="0" fontId="0" fillId="0" borderId="0" xfId="0"/>
    <xf numFmtId="0" fontId="0" fillId="0" borderId="1" xfId="0" applyBorder="1"/>
    <xf numFmtId="165" fontId="0" fillId="0" borderId="1" xfId="1" applyNumberFormat="1" applyFont="1" applyBorder="1"/>
    <xf numFmtId="9" fontId="0" fillId="0" borderId="1" xfId="2" applyFont="1" applyBorder="1"/>
    <xf numFmtId="14" fontId="0" fillId="0" borderId="1" xfId="0" applyNumberFormat="1" applyBorder="1"/>
    <xf numFmtId="0" fontId="0" fillId="0" borderId="1" xfId="1" applyNumberFormat="1" applyFont="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xf>
    <xf numFmtId="0" fontId="0" fillId="0" borderId="1" xfId="0" applyBorder="1" applyAlignment="1">
      <alignment horizontal="center"/>
    </xf>
    <xf numFmtId="4" fontId="0" fillId="0" borderId="1" xfId="0" applyNumberFormat="1" applyFill="1" applyBorder="1" applyAlignment="1">
      <alignment horizontal="left"/>
    </xf>
    <xf numFmtId="0" fontId="0" fillId="0" borderId="1" xfId="0" applyFill="1" applyBorder="1"/>
    <xf numFmtId="14" fontId="0" fillId="0" borderId="1" xfId="0" applyNumberFormat="1" applyFill="1" applyBorder="1" applyAlignment="1">
      <alignment horizontal="left"/>
    </xf>
    <xf numFmtId="0" fontId="0" fillId="0" borderId="1" xfId="0" applyNumberFormat="1" applyFill="1" applyBorder="1" applyAlignment="1">
      <alignment horizontal="left"/>
    </xf>
    <xf numFmtId="0" fontId="0" fillId="0" borderId="0" xfId="0" applyAlignment="1">
      <alignment horizontal="center" vertical="center"/>
    </xf>
    <xf numFmtId="0" fontId="5" fillId="0" borderId="0" xfId="0" applyFont="1" applyAlignment="1">
      <alignment horizontal="center" vertical="center" wrapText="1"/>
    </xf>
    <xf numFmtId="0" fontId="6" fillId="0" borderId="1" xfId="0" applyFont="1" applyBorder="1" applyAlignment="1">
      <alignment horizontal="center" vertical="center" wrapText="1"/>
    </xf>
    <xf numFmtId="0" fontId="7" fillId="0" borderId="1" xfId="0" applyFont="1" applyFill="1" applyBorder="1" applyAlignment="1">
      <alignment vertical="center" wrapText="1"/>
    </xf>
    <xf numFmtId="0" fontId="0" fillId="0" borderId="0" xfId="0" applyAlignment="1">
      <alignment wrapText="1"/>
    </xf>
    <xf numFmtId="0" fontId="8" fillId="0" borderId="1" xfId="0" applyFont="1" applyFill="1" applyBorder="1" applyAlignment="1">
      <alignment vertical="center" wrapText="1"/>
    </xf>
    <xf numFmtId="166" fontId="6"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Border="1" applyAlignment="1">
      <alignment horizontal="left"/>
    </xf>
    <xf numFmtId="0" fontId="10" fillId="0" borderId="0" xfId="0" applyFont="1"/>
    <xf numFmtId="0" fontId="10" fillId="0" borderId="0" xfId="0" applyFont="1" applyAlignment="1">
      <alignment wrapText="1"/>
    </xf>
    <xf numFmtId="0" fontId="11" fillId="0" borderId="0" xfId="0" applyFont="1" applyAlignment="1">
      <alignment horizontal="justify" vertical="center"/>
    </xf>
    <xf numFmtId="0" fontId="11" fillId="0" borderId="0" xfId="0" applyFont="1" applyAlignment="1">
      <alignment horizontal="center"/>
    </xf>
    <xf numFmtId="0" fontId="11" fillId="0" borderId="0" xfId="0" applyFont="1"/>
    <xf numFmtId="14" fontId="12" fillId="0" borderId="0" xfId="0" applyNumberFormat="1" applyFont="1"/>
    <xf numFmtId="0" fontId="5" fillId="0" borderId="0" xfId="0" applyFont="1" applyAlignment="1">
      <alignment horizontal="left" vertical="center" wrapText="1"/>
    </xf>
    <xf numFmtId="0" fontId="13" fillId="0" borderId="0" xfId="0" applyFont="1" applyAlignment="1">
      <alignment horizontal="left" vertical="center" wrapText="1"/>
    </xf>
    <xf numFmtId="0" fontId="0" fillId="2" borderId="0" xfId="0" applyFill="1" applyAlignment="1"/>
    <xf numFmtId="0" fontId="0" fillId="2" borderId="0" xfId="0" applyFill="1" applyAlignment="1"/>
    <xf numFmtId="0" fontId="0" fillId="2" borderId="0" xfId="0" applyFill="1" applyAlignment="1">
      <alignment wrapText="1"/>
    </xf>
    <xf numFmtId="0" fontId="3" fillId="2" borderId="0" xfId="0" applyFont="1" applyFill="1" applyBorder="1" applyAlignment="1" applyProtection="1">
      <alignment horizontal="left" vertical="center" wrapText="1"/>
    </xf>
    <xf numFmtId="0" fontId="0" fillId="2" borderId="0" xfId="0" applyFont="1" applyFill="1"/>
    <xf numFmtId="0" fontId="0" fillId="2" borderId="0" xfId="0" applyFont="1" applyFill="1" applyAlignment="1">
      <alignment wrapText="1"/>
    </xf>
    <xf numFmtId="4" fontId="0" fillId="2" borderId="1" xfId="0" applyNumberFormat="1" applyFont="1" applyFill="1" applyBorder="1" applyAlignment="1" applyProtection="1">
      <alignment horizontal="center"/>
    </xf>
    <xf numFmtId="0" fontId="0" fillId="2" borderId="1" xfId="0" applyFont="1" applyFill="1" applyBorder="1"/>
    <xf numFmtId="14" fontId="1" fillId="2" borderId="1" xfId="1" applyNumberFormat="1" applyFont="1" applyFill="1" applyBorder="1" applyAlignment="1" applyProtection="1">
      <alignment horizontal="center" wrapText="1"/>
    </xf>
    <xf numFmtId="14" fontId="0" fillId="2" borderId="1" xfId="0" applyNumberFormat="1" applyFont="1" applyFill="1" applyBorder="1" applyAlignment="1" applyProtection="1">
      <alignment horizontal="center"/>
    </xf>
    <xf numFmtId="165" fontId="3" fillId="2" borderId="1" xfId="1" applyNumberFormat="1" applyFont="1" applyFill="1" applyBorder="1" applyAlignment="1" applyProtection="1">
      <alignment horizontal="center" wrapText="1"/>
    </xf>
    <xf numFmtId="0" fontId="3" fillId="2" borderId="1" xfId="0" applyFont="1" applyFill="1" applyBorder="1"/>
    <xf numFmtId="0" fontId="3" fillId="2" borderId="1" xfId="0" applyFont="1" applyFill="1" applyBorder="1" applyAlignment="1" applyProtection="1">
      <alignment horizontal="center" wrapText="1"/>
    </xf>
    <xf numFmtId="14" fontId="3" fillId="2" borderId="1" xfId="0" applyNumberFormat="1" applyFont="1" applyFill="1" applyBorder="1" applyAlignment="1" applyProtection="1">
      <alignment horizontal="center" wrapText="1"/>
    </xf>
    <xf numFmtId="0" fontId="0" fillId="0" borderId="0" xfId="0" applyAlignment="1"/>
    <xf numFmtId="0" fontId="0" fillId="0" borderId="0" xfId="0" applyBorder="1"/>
    <xf numFmtId="0" fontId="0" fillId="3" borderId="2" xfId="0" applyFont="1" applyFill="1" applyBorder="1"/>
    <xf numFmtId="0" fontId="0" fillId="3" borderId="3" xfId="0" applyFont="1" applyFill="1" applyBorder="1"/>
    <xf numFmtId="3" fontId="3" fillId="2" borderId="1" xfId="0" applyNumberFormat="1" applyFont="1" applyFill="1" applyBorder="1" applyAlignment="1">
      <alignment horizontal="center" wrapText="1"/>
    </xf>
    <xf numFmtId="0" fontId="3" fillId="0" borderId="2"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0" fillId="0" borderId="0" xfId="0" applyFont="1"/>
    <xf numFmtId="0" fontId="0" fillId="0" borderId="0" xfId="0" applyFont="1" applyAlignment="1">
      <alignment wrapText="1"/>
    </xf>
    <xf numFmtId="0" fontId="14" fillId="0" borderId="1" xfId="4" applyFont="1" applyBorder="1" applyAlignment="1" applyProtection="1">
      <alignment horizontal="center"/>
    </xf>
    <xf numFmtId="0" fontId="14" fillId="3" borderId="1" xfId="4" applyFont="1" applyFill="1" applyBorder="1" applyAlignment="1" applyProtection="1">
      <alignment horizontal="center"/>
    </xf>
    <xf numFmtId="167" fontId="15" fillId="2" borderId="1" xfId="0" applyNumberFormat="1" applyFont="1" applyFill="1" applyBorder="1" applyAlignment="1" applyProtection="1">
      <alignment horizontal="center" vertical="center"/>
      <protection locked="0"/>
    </xf>
    <xf numFmtId="0" fontId="3" fillId="0" borderId="4" xfId="0" applyFont="1" applyBorder="1" applyAlignment="1" applyProtection="1">
      <alignment horizontal="left" vertical="center" wrapText="1"/>
    </xf>
    <xf numFmtId="0" fontId="0" fillId="0" borderId="1" xfId="0" applyFont="1" applyFill="1" applyBorder="1" applyAlignment="1">
      <alignment horizontal="center" vertical="center"/>
    </xf>
    <xf numFmtId="14" fontId="0" fillId="0" borderId="1" xfId="0" applyNumberFormat="1" applyFont="1" applyFill="1" applyBorder="1" applyAlignment="1" applyProtection="1">
      <alignment horizontal="center" vertical="center" wrapText="1"/>
    </xf>
    <xf numFmtId="0" fontId="3" fillId="0" borderId="1" xfId="0" applyFont="1" applyBorder="1" applyAlignment="1" applyProtection="1">
      <alignment horizontal="left" vertical="center" wrapText="1"/>
    </xf>
    <xf numFmtId="0" fontId="0" fillId="0" borderId="5" xfId="0" applyBorder="1"/>
    <xf numFmtId="0" fontId="0" fillId="0" borderId="1" xfId="0" applyFont="1" applyFill="1" applyBorder="1" applyAlignment="1" applyProtection="1">
      <alignment horizontal="center" vertical="center" wrapText="1"/>
    </xf>
    <xf numFmtId="167" fontId="15" fillId="2" borderId="1" xfId="0" applyNumberFormat="1" applyFont="1" applyFill="1" applyBorder="1" applyAlignment="1" applyProtection="1">
      <alignment horizontal="center" vertical="center" wrapText="1"/>
      <protection locked="0"/>
    </xf>
    <xf numFmtId="167" fontId="15" fillId="0" borderId="1" xfId="0" applyNumberFormat="1" applyFont="1" applyFill="1" applyBorder="1" applyAlignment="1" applyProtection="1">
      <alignment horizontal="center" vertical="center"/>
      <protection locked="0"/>
    </xf>
    <xf numFmtId="0" fontId="0" fillId="4" borderId="1" xfId="0" applyFont="1" applyFill="1" applyBorder="1" applyProtection="1"/>
    <xf numFmtId="0" fontId="3" fillId="4" borderId="1" xfId="0" applyFont="1" applyFill="1" applyBorder="1" applyAlignment="1" applyProtection="1">
      <alignment horizontal="center" vertical="center" wrapText="1"/>
    </xf>
    <xf numFmtId="0" fontId="0" fillId="0" borderId="2" xfId="0" applyBorder="1" applyAlignment="1">
      <alignment vertical="center"/>
    </xf>
    <xf numFmtId="0" fontId="3" fillId="4" borderId="3" xfId="0" applyFont="1" applyFill="1" applyBorder="1" applyAlignment="1" applyProtection="1">
      <alignment horizontal="center" vertical="center" wrapText="1"/>
    </xf>
    <xf numFmtId="0" fontId="3" fillId="0" borderId="6" xfId="0" applyFont="1" applyFill="1" applyBorder="1" applyAlignment="1">
      <alignment horizontal="center"/>
    </xf>
    <xf numFmtId="0" fontId="3" fillId="4" borderId="2" xfId="0" applyFont="1" applyFill="1" applyBorder="1" applyAlignment="1">
      <alignment horizontal="center"/>
    </xf>
    <xf numFmtId="0" fontId="3" fillId="4" borderId="4" xfId="0" applyFont="1" applyFill="1" applyBorder="1" applyAlignment="1">
      <alignment horizontal="center"/>
    </xf>
    <xf numFmtId="0" fontId="3" fillId="4" borderId="3" xfId="0" applyFont="1" applyFill="1" applyBorder="1" applyAlignment="1">
      <alignment horizontal="center"/>
    </xf>
    <xf numFmtId="0" fontId="0" fillId="0" borderId="0" xfId="0" applyFont="1" applyFill="1" applyBorder="1"/>
    <xf numFmtId="0" fontId="3" fillId="4" borderId="2" xfId="0" applyFont="1" applyFill="1" applyBorder="1" applyAlignment="1" applyProtection="1">
      <alignment horizontal="center"/>
    </xf>
    <xf numFmtId="0" fontId="3" fillId="4" borderId="3" xfId="0" applyFont="1" applyFill="1" applyBorder="1" applyAlignment="1" applyProtection="1">
      <alignment horizontal="center"/>
    </xf>
    <xf numFmtId="9" fontId="0" fillId="0" borderId="5" xfId="0" applyNumberFormat="1" applyFont="1" applyFill="1" applyBorder="1" applyAlignment="1" applyProtection="1">
      <alignment horizontal="center"/>
    </xf>
    <xf numFmtId="165" fontId="0" fillId="0" borderId="0" xfId="1" applyNumberFormat="1" applyFont="1" applyBorder="1" applyAlignment="1" applyProtection="1">
      <alignment horizontal="center" wrapText="1"/>
    </xf>
    <xf numFmtId="0" fontId="0" fillId="0" borderId="0" xfId="0"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lignment horizontal="center" vertical="center"/>
    </xf>
    <xf numFmtId="0" fontId="0" fillId="0" borderId="0" xfId="0" applyFont="1" applyBorder="1" applyAlignment="1" applyProtection="1">
      <alignment wrapText="1"/>
    </xf>
    <xf numFmtId="0" fontId="0" fillId="0" borderId="7" xfId="0" applyFont="1" applyBorder="1" applyProtection="1"/>
    <xf numFmtId="9" fontId="0" fillId="0" borderId="2" xfId="0" applyNumberFormat="1" applyFont="1" applyFill="1" applyBorder="1" applyAlignment="1" applyProtection="1">
      <alignment horizontal="center"/>
    </xf>
    <xf numFmtId="165" fontId="2" fillId="0" borderId="1" xfId="1" applyNumberFormat="1" applyFont="1" applyBorder="1" applyAlignment="1" applyProtection="1">
      <alignment horizontal="center" wrapText="1"/>
    </xf>
    <xf numFmtId="165" fontId="0" fillId="0" borderId="1" xfId="1" applyNumberFormat="1" applyFont="1" applyBorder="1" applyAlignment="1" applyProtection="1">
      <alignment horizontal="center" wrapText="1"/>
    </xf>
    <xf numFmtId="0" fontId="0" fillId="0" borderId="2" xfId="0" applyFont="1" applyFill="1" applyBorder="1" applyAlignment="1" applyProtection="1">
      <alignment horizontal="center"/>
    </xf>
    <xf numFmtId="14" fontId="0" fillId="0" borderId="2" xfId="0" applyNumberFormat="1" applyFont="1" applyFill="1" applyBorder="1" applyAlignment="1" applyProtection="1">
      <alignment horizontal="center"/>
    </xf>
    <xf numFmtId="0" fontId="0" fillId="0" borderId="6" xfId="0" applyFont="1" applyFill="1" applyBorder="1" applyAlignment="1" applyProtection="1">
      <alignment horizontal="center" vertical="center" wrapText="1"/>
    </xf>
    <xf numFmtId="0" fontId="3" fillId="0" borderId="6" xfId="0" applyFont="1" applyFill="1" applyBorder="1" applyAlignment="1" applyProtection="1">
      <alignment horizontal="left" vertical="center" wrapText="1"/>
    </xf>
    <xf numFmtId="10" fontId="0" fillId="0" borderId="2" xfId="0" applyNumberFormat="1" applyFont="1" applyFill="1" applyBorder="1" applyAlignment="1" applyProtection="1">
      <alignment horizontal="center"/>
    </xf>
    <xf numFmtId="168" fontId="2" fillId="0" borderId="1" xfId="1" applyNumberFormat="1" applyFont="1" applyBorder="1" applyAlignment="1" applyProtection="1">
      <alignment horizontal="center" wrapText="1"/>
    </xf>
    <xf numFmtId="168" fontId="0" fillId="0" borderId="1" xfId="1" applyNumberFormat="1" applyFont="1" applyBorder="1" applyAlignment="1" applyProtection="1">
      <alignment horizontal="center" wrapText="1"/>
    </xf>
    <xf numFmtId="0" fontId="0" fillId="0" borderId="8" xfId="0" applyFont="1" applyFill="1" applyBorder="1" applyAlignment="1" applyProtection="1">
      <alignment horizontal="center" vertical="center" wrapText="1"/>
    </xf>
    <xf numFmtId="0" fontId="3" fillId="0" borderId="8" xfId="0" applyFont="1" applyFill="1" applyBorder="1" applyAlignment="1" applyProtection="1">
      <alignment horizontal="left" vertical="center" wrapText="1"/>
    </xf>
    <xf numFmtId="0" fontId="0" fillId="0" borderId="8" xfId="0" applyFont="1" applyFill="1" applyBorder="1" applyAlignment="1">
      <alignment horizontal="center" vertical="center"/>
    </xf>
    <xf numFmtId="0" fontId="3" fillId="4" borderId="6" xfId="0" applyFont="1" applyFill="1" applyBorder="1" applyAlignment="1" applyProtection="1">
      <alignment horizontal="center" vertical="center" wrapText="1"/>
    </xf>
    <xf numFmtId="0" fontId="3" fillId="4" borderId="6" xfId="0" applyFont="1" applyFill="1" applyBorder="1" applyAlignment="1" applyProtection="1">
      <alignment horizontal="center" vertical="center"/>
    </xf>
    <xf numFmtId="0" fontId="0" fillId="0" borderId="9" xfId="0" applyFont="1" applyFill="1" applyBorder="1" applyAlignment="1" applyProtection="1">
      <alignment horizontal="center" vertical="center" wrapText="1"/>
    </xf>
    <xf numFmtId="0" fontId="3" fillId="0" borderId="9" xfId="0" applyFont="1" applyFill="1" applyBorder="1" applyAlignment="1" applyProtection="1">
      <alignment horizontal="left" vertical="center" wrapText="1"/>
    </xf>
    <xf numFmtId="0" fontId="3" fillId="4" borderId="9" xfId="0" applyFont="1" applyFill="1" applyBorder="1" applyAlignment="1" applyProtection="1">
      <alignment horizontal="center" vertical="center" wrapText="1"/>
    </xf>
    <xf numFmtId="0" fontId="3" fillId="4" borderId="9" xfId="0" applyFont="1" applyFill="1" applyBorder="1" applyAlignment="1" applyProtection="1">
      <alignment horizontal="center" vertical="center"/>
    </xf>
    <xf numFmtId="0" fontId="0" fillId="0" borderId="3" xfId="0" applyFont="1" applyFill="1" applyBorder="1" applyAlignment="1" applyProtection="1">
      <alignment horizontal="center" vertical="center" wrapText="1"/>
    </xf>
    <xf numFmtId="0" fontId="3" fillId="0" borderId="1" xfId="0" applyFont="1" applyFill="1" applyBorder="1" applyAlignment="1" applyProtection="1">
      <alignment horizontal="left" vertical="center" wrapText="1"/>
    </xf>
    <xf numFmtId="0" fontId="0" fillId="0" borderId="6" xfId="0" applyFont="1" applyFill="1" applyBorder="1" applyAlignment="1" applyProtection="1">
      <alignment horizontal="center" wrapText="1"/>
    </xf>
    <xf numFmtId="0" fontId="0" fillId="0" borderId="6" xfId="0" applyFont="1" applyFill="1" applyBorder="1" applyAlignment="1" applyProtection="1">
      <alignment horizontal="center" vertical="center"/>
    </xf>
    <xf numFmtId="0" fontId="0" fillId="0" borderId="10" xfId="0" applyFont="1" applyFill="1" applyBorder="1" applyAlignment="1" applyProtection="1">
      <alignment horizontal="center" vertical="center"/>
    </xf>
    <xf numFmtId="0" fontId="0" fillId="0" borderId="2" xfId="0" applyFont="1" applyFill="1" applyBorder="1" applyAlignment="1" applyProtection="1">
      <alignment vertical="center"/>
    </xf>
    <xf numFmtId="0" fontId="0" fillId="0" borderId="4" xfId="0" applyFont="1" applyFill="1" applyBorder="1" applyAlignment="1" applyProtection="1">
      <alignment vertical="center"/>
    </xf>
    <xf numFmtId="0" fontId="3" fillId="0" borderId="3" xfId="0" applyFont="1" applyFill="1" applyBorder="1" applyAlignment="1" applyProtection="1">
      <alignment vertical="center"/>
    </xf>
    <xf numFmtId="0" fontId="16" fillId="0" borderId="3" xfId="0" applyFont="1" applyFill="1" applyBorder="1" applyAlignment="1" applyProtection="1">
      <alignment horizontal="center" vertical="center" wrapText="1"/>
    </xf>
    <xf numFmtId="0" fontId="0" fillId="0" borderId="8" xfId="0" applyFont="1" applyFill="1" applyBorder="1" applyAlignment="1" applyProtection="1">
      <alignment horizontal="center" wrapText="1"/>
    </xf>
    <xf numFmtId="0" fontId="0" fillId="0" borderId="8" xfId="0" applyFont="1" applyFill="1" applyBorder="1" applyAlignment="1" applyProtection="1">
      <alignment horizontal="center" vertical="center"/>
    </xf>
    <xf numFmtId="165" fontId="0" fillId="0" borderId="2" xfId="1" applyNumberFormat="1" applyFont="1" applyFill="1" applyBorder="1" applyAlignment="1" applyProtection="1">
      <alignment horizontal="right"/>
    </xf>
    <xf numFmtId="0" fontId="0" fillId="0" borderId="2" xfId="0" applyFont="1" applyFill="1" applyBorder="1" applyAlignment="1" applyProtection="1"/>
    <xf numFmtId="0" fontId="0" fillId="0" borderId="4" xfId="0" applyFont="1" applyFill="1" applyBorder="1" applyAlignment="1" applyProtection="1"/>
    <xf numFmtId="0" fontId="3" fillId="0" borderId="3" xfId="0" applyFont="1" applyFill="1" applyBorder="1" applyAlignment="1" applyProtection="1"/>
    <xf numFmtId="0" fontId="17" fillId="0" borderId="8" xfId="0" applyFont="1" applyFill="1" applyBorder="1" applyAlignment="1" applyProtection="1">
      <alignment horizontal="center" vertical="center" wrapText="1"/>
    </xf>
    <xf numFmtId="168" fontId="0" fillId="0" borderId="2" xfId="1" applyNumberFormat="1" applyFont="1" applyFill="1" applyBorder="1" applyAlignment="1" applyProtection="1">
      <alignment horizontal="center" wrapText="1"/>
    </xf>
    <xf numFmtId="0" fontId="3" fillId="0" borderId="2" xfId="0" applyFont="1" applyFill="1" applyBorder="1" applyAlignment="1" applyProtection="1">
      <alignment horizontal="left" wrapText="1"/>
    </xf>
    <xf numFmtId="0" fontId="3" fillId="0" borderId="4"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3" fillId="0" borderId="6" xfId="0" applyFont="1" applyFill="1" applyBorder="1" applyAlignment="1" applyProtection="1">
      <alignment horizontal="center" vertical="center" wrapText="1"/>
    </xf>
    <xf numFmtId="168" fontId="0" fillId="0" borderId="1" xfId="1" applyNumberFormat="1" applyFont="1" applyFill="1" applyBorder="1" applyAlignment="1" applyProtection="1">
      <alignment horizontal="center" wrapText="1"/>
    </xf>
    <xf numFmtId="0" fontId="3" fillId="0" borderId="3" xfId="0" applyFont="1" applyFill="1" applyBorder="1" applyAlignment="1" applyProtection="1">
      <alignment wrapText="1"/>
    </xf>
    <xf numFmtId="0" fontId="3" fillId="0" borderId="9" xfId="0" applyFont="1" applyFill="1" applyBorder="1" applyAlignment="1" applyProtection="1">
      <alignment horizontal="center" vertical="center" wrapText="1"/>
    </xf>
    <xf numFmtId="164" fontId="17" fillId="0" borderId="9" xfId="0" applyNumberFormat="1" applyFont="1" applyFill="1" applyBorder="1" applyAlignment="1" applyProtection="1">
      <alignment horizontal="center" vertical="center" wrapText="1"/>
    </xf>
    <xf numFmtId="0" fontId="18" fillId="0" borderId="9" xfId="0" applyFont="1" applyFill="1" applyBorder="1" applyAlignment="1" applyProtection="1">
      <alignment horizontal="center" vertical="center" wrapText="1"/>
    </xf>
    <xf numFmtId="0" fontId="0" fillId="0" borderId="3" xfId="0" applyFont="1" applyFill="1" applyBorder="1" applyAlignment="1" applyProtection="1"/>
    <xf numFmtId="0" fontId="3" fillId="0" borderId="1" xfId="0" applyFont="1" applyFill="1" applyBorder="1" applyAlignment="1" applyProtection="1">
      <alignment horizontal="left" vertical="center"/>
    </xf>
    <xf numFmtId="0" fontId="0" fillId="0" borderId="0" xfId="0" applyAlignment="1">
      <alignment horizontal="center"/>
    </xf>
    <xf numFmtId="0" fontId="3" fillId="4" borderId="1" xfId="0" applyFont="1" applyFill="1" applyBorder="1" applyAlignment="1" applyProtection="1">
      <alignment horizontal="center"/>
    </xf>
    <xf numFmtId="0" fontId="3" fillId="0" borderId="8" xfId="0" applyFont="1" applyFill="1" applyBorder="1" applyAlignment="1">
      <alignment horizontal="center"/>
    </xf>
    <xf numFmtId="0" fontId="3" fillId="4" borderId="4" xfId="0" applyFont="1" applyFill="1" applyBorder="1" applyAlignment="1" applyProtection="1">
      <alignment horizontal="center"/>
    </xf>
    <xf numFmtId="0" fontId="19" fillId="0" borderId="10" xfId="0" applyFont="1" applyBorder="1" applyAlignment="1" applyProtection="1">
      <alignment horizontal="left"/>
    </xf>
    <xf numFmtId="0" fontId="19" fillId="0" borderId="11" xfId="0" applyFont="1" applyBorder="1" applyAlignment="1" applyProtection="1">
      <alignment horizontal="left"/>
    </xf>
    <xf numFmtId="14" fontId="20" fillId="0" borderId="0" xfId="0" applyNumberFormat="1" applyFont="1" applyBorder="1" applyAlignment="1" applyProtection="1">
      <alignment horizontal="left"/>
    </xf>
    <xf numFmtId="14" fontId="20" fillId="0" borderId="11" xfId="0" applyNumberFormat="1" applyFont="1" applyBorder="1" applyAlignment="1" applyProtection="1">
      <alignment horizontal="left"/>
    </xf>
    <xf numFmtId="14" fontId="20" fillId="0" borderId="3" xfId="0" applyNumberFormat="1" applyFont="1" applyBorder="1" applyProtection="1"/>
    <xf numFmtId="0" fontId="19" fillId="0" borderId="10" xfId="0" applyFont="1" applyBorder="1" applyAlignment="1" applyProtection="1">
      <alignment horizontal="left"/>
    </xf>
    <xf numFmtId="0" fontId="19" fillId="0" borderId="11" xfId="0" applyFont="1" applyBorder="1" applyAlignment="1" applyProtection="1">
      <alignment horizontal="left"/>
    </xf>
    <xf numFmtId="14" fontId="20" fillId="0" borderId="11" xfId="0" applyNumberFormat="1" applyFont="1" applyBorder="1" applyAlignment="1" applyProtection="1">
      <alignment horizontal="left"/>
    </xf>
    <xf numFmtId="14" fontId="20" fillId="0" borderId="12" xfId="0" applyNumberFormat="1" applyFont="1" applyBorder="1" applyAlignment="1" applyProtection="1">
      <alignment horizontal="left"/>
    </xf>
    <xf numFmtId="0" fontId="20" fillId="0" borderId="1" xfId="0" applyFont="1" applyBorder="1" applyProtection="1"/>
    <xf numFmtId="0" fontId="20" fillId="0" borderId="13" xfId="0" applyFont="1" applyBorder="1" applyAlignment="1">
      <alignment wrapText="1"/>
    </xf>
    <xf numFmtId="0" fontId="20" fillId="0" borderId="14" xfId="0" applyFont="1" applyBorder="1" applyAlignment="1">
      <alignment wrapText="1"/>
    </xf>
    <xf numFmtId="0" fontId="20" fillId="0" borderId="15" xfId="0" applyFont="1" applyBorder="1" applyAlignment="1">
      <alignment wrapText="1"/>
    </xf>
    <xf numFmtId="0" fontId="20" fillId="0" borderId="10" xfId="0" applyFont="1" applyBorder="1" applyAlignment="1">
      <alignment wrapText="1"/>
    </xf>
    <xf numFmtId="0" fontId="20" fillId="0" borderId="11" xfId="0" applyFont="1" applyBorder="1" applyAlignment="1">
      <alignment wrapText="1"/>
    </xf>
    <xf numFmtId="0" fontId="20" fillId="0" borderId="12" xfId="0" applyFont="1" applyBorder="1" applyAlignment="1">
      <alignment horizontal="center" wrapText="1"/>
    </xf>
  </cellXfs>
  <cellStyles count="5">
    <cellStyle name="Normal" xfId="3"/>
    <cellStyle name="Гиперссылка" xfId="4"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403412</xdr:colOff>
      <xdr:row>0</xdr:row>
      <xdr:rowOff>100853</xdr:rowOff>
    </xdr:from>
    <xdr:ext cx="1204047" cy="238125"/>
    <xdr:pic>
      <xdr:nvPicPr>
        <xdr:cNvPr id="2" name="Рисунок 1" descr="logo_fgv_2"/>
        <xdr:cNvPicPr/>
      </xdr:nvPicPr>
      <xdr:blipFill>
        <a:blip xmlns:r="http://schemas.openxmlformats.org/officeDocument/2006/relationships" r:embed="rId1" cstate="print"/>
        <a:srcRect/>
        <a:stretch>
          <a:fillRect/>
        </a:stretch>
      </xdr:blipFill>
      <xdr:spPr bwMode="auto">
        <a:xfrm>
          <a:off x="5280212" y="100853"/>
          <a:ext cx="1204047" cy="238125"/>
        </a:xfrm>
        <a:prstGeom prst="rect">
          <a:avLst/>
        </a:prstGeom>
        <a:noFill/>
        <a:ln w="9525">
          <a:noFill/>
          <a:miter lim="800000"/>
          <a:headEnd/>
          <a:tailEnd/>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56;&#1045;&#1040;&#1051;&#1030;&#1047;&#1040;&#1062;&#1030;&#1071;%20&#1040;&#1050;&#1058;&#1048;&#1042;&#1030;&#1042;/&#1050;&#1040;&#1055;&#1048;&#1058;&#1040;&#1051;%20&#1041;&#1040;&#1053;&#1050;/&#1055;&#1056;&#1054;&#1055;&#1054;&#1047;&#1048;&#1062;&#1030;&#1031;%20&#1053;&#1040;%20&#1055;&#1056;&#1054;&#1044;&#1040;&#1046;/28_27.07.2021%20&#1052;&#1050;&#1059;&#1040;%2070%20&#1055;&#1088;&#1086;&#1087;&#1086;&#1079;&#1080;&#1094;&#1110;&#1103;%20&#1070;&#1054;_&#1060;&#1054;_2/&#1087;&#1072;&#1089;&#1087;&#1086;&#1088;&#1090;&#1072;%20&#1085;&#1072;%2001.07.2021/&#1055;&#1040;&#1057;&#1055;&#1054;&#1056;&#1058;_&#1071;&#1052;&#1047;_532_&#1050;_0107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4"/>
      <sheetName val="Порука"/>
    </sheetNames>
    <sheetDataSet>
      <sheetData sheetId="0">
        <row r="4">
          <cell r="C4" t="str">
            <v>ПАТ "АКБ "КАПІТАЛ"</v>
          </cell>
        </row>
        <row r="6">
          <cell r="C6" t="str">
            <v>станом на 01.07.2021 року</v>
          </cell>
        </row>
        <row r="8">
          <cell r="C8">
            <v>43132</v>
          </cell>
        </row>
        <row r="9">
          <cell r="C9">
            <v>3210</v>
          </cell>
        </row>
        <row r="14">
          <cell r="D14" t="str">
            <v>юридична особа</v>
          </cell>
        </row>
        <row r="16">
          <cell r="E16" t="str">
            <v>Група активу:</v>
          </cell>
          <cell r="F16" t="str">
            <v xml:space="preserve"> I (форма продажу - право вимоги)
</v>
          </cell>
        </row>
        <row r="17">
          <cell r="D17" t="str">
            <v>Донецька обл., місто Макіївка</v>
          </cell>
        </row>
        <row r="18">
          <cell r="D18" t="str">
            <v>так</v>
          </cell>
        </row>
        <row r="20">
          <cell r="D20" t="str">
            <v xml:space="preserve"> 29.52.1 ВИРОБНИЦТВО МАШИН ТА УСТАТКОВАННЯ ДЛЯ ДОБУВНОЇ ПРОМИСЛОВОСТІ Й БУДІВНИЦТВА (основний);
02.02.0 НАДАННЯ ПОСЛУГ У ЛІСОВОМУ ГОСПОДАРСТВІ;
22.12.0 ВИДАННЯ ГАЗЕТ;
29.52.3 РЕМОНТ І ТЕХНІЧНЕ ОБСЛУГОВУВАННЯ МАШИН ТА УСТАТКОВАННЯ ДЛЯ ДОБУВНОЇ ПРОМИСЛОВОСТІ Й БУДІВНИЦТВА;
50.50.0 РОЗДРІБНА ТОРГІВЛЯ ПАЛЬНИМ;
52.31.0 РОЗДРІБНА ТОРГІВЛЯ ФАРМАЦЕВТИЧНИМИ ТОВАРАМИ;
85.12.0 МЕДИЧНА ПРАКТИКА</v>
          </cell>
        </row>
        <row r="25">
          <cell r="D25" t="str">
            <v>532/К</v>
          </cell>
        </row>
        <row r="26">
          <cell r="D26" t="str">
            <v>кредитний договір</v>
          </cell>
        </row>
        <row r="27">
          <cell r="D27">
            <v>39714</v>
          </cell>
        </row>
        <row r="28">
          <cell r="D28">
            <v>40544</v>
          </cell>
        </row>
        <row r="29">
          <cell r="D29" t="str">
            <v>980</v>
          </cell>
        </row>
        <row r="30">
          <cell r="D30">
            <v>0.22</v>
          </cell>
        </row>
        <row r="32">
          <cell r="D32">
            <v>112199.99</v>
          </cell>
        </row>
        <row r="33">
          <cell r="D33">
            <v>0</v>
          </cell>
        </row>
        <row r="35">
          <cell r="D35">
            <v>112199.99</v>
          </cell>
        </row>
        <row r="38">
          <cell r="D38">
            <v>3835</v>
          </cell>
        </row>
        <row r="49">
          <cell r="D49" t="str">
            <v>ні</v>
          </cell>
        </row>
        <row r="50">
          <cell r="D50" t="str">
            <v>-</v>
          </cell>
        </row>
        <row r="52">
          <cell r="D52" t="str">
            <v>-</v>
          </cell>
        </row>
        <row r="57">
          <cell r="D57" t="str">
            <v>-</v>
          </cell>
        </row>
        <row r="58">
          <cell r="D58" t="str">
            <v>ні</v>
          </cell>
        </row>
        <row r="61">
          <cell r="D61">
            <v>40266</v>
          </cell>
        </row>
        <row r="63">
          <cell r="D63" t="str">
            <v>так</v>
          </cell>
        </row>
        <row r="64">
          <cell r="D64">
            <v>40498</v>
          </cell>
        </row>
        <row r="73">
          <cell r="D73" t="str">
            <v>-</v>
          </cell>
        </row>
        <row r="74">
          <cell r="D74">
            <v>2685240</v>
          </cell>
        </row>
        <row r="76">
          <cell r="D76">
            <v>2685240</v>
          </cell>
        </row>
        <row r="78">
          <cell r="D78" t="str">
            <v>товари в обороті</v>
          </cell>
        </row>
        <row r="79">
          <cell r="D79" t="str">
            <v>товари в обороті</v>
          </cell>
        </row>
        <row r="80">
          <cell r="D80" t="str">
            <v>ні</v>
          </cell>
        </row>
      </sheetData>
      <sheetData sheetId="1"/>
      <sheetData sheetId="2"/>
      <sheetData sheetId="3"/>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1"/>
  <sheetViews>
    <sheetView tabSelected="1" zoomScaleNormal="100" workbookViewId="0">
      <selection activeCell="G32" sqref="G32"/>
    </sheetView>
  </sheetViews>
  <sheetFormatPr defaultRowHeight="15" x14ac:dyDescent="0.25"/>
  <cols>
    <col min="1" max="1" width="1.140625" customWidth="1"/>
    <col min="2" max="2" width="43.42578125" customWidth="1"/>
    <col min="3" max="3" width="30" style="17" customWidth="1"/>
    <col min="4" max="4" width="11.140625" hidden="1" customWidth="1"/>
    <col min="5" max="5" width="15.42578125" customWidth="1"/>
    <col min="6" max="6" width="16.28515625" customWidth="1"/>
    <col min="7" max="7" width="23.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61"/>
      <c r="B1" s="149" t="s">
        <v>80</v>
      </c>
      <c r="C1" s="148"/>
      <c r="D1" s="148"/>
      <c r="E1" s="148"/>
      <c r="F1" s="148"/>
      <c r="G1" s="148"/>
      <c r="H1" s="148"/>
      <c r="I1" s="148"/>
      <c r="J1" s="147"/>
      <c r="K1" s="130"/>
      <c r="L1" s="130"/>
      <c r="M1" s="130"/>
    </row>
    <row r="2" spans="1:13" x14ac:dyDescent="0.25">
      <c r="A2" s="61"/>
      <c r="B2" s="146"/>
      <c r="C2" s="145"/>
      <c r="D2" s="145"/>
      <c r="E2" s="145"/>
      <c r="F2" s="145"/>
      <c r="G2" s="145"/>
      <c r="H2" s="145"/>
      <c r="I2" s="145"/>
      <c r="J2" s="144"/>
      <c r="K2" s="130"/>
      <c r="L2" s="130"/>
      <c r="M2" s="130"/>
    </row>
    <row r="3" spans="1:13" ht="15.75" x14ac:dyDescent="0.25">
      <c r="A3" s="61"/>
      <c r="B3" s="143" t="s">
        <v>79</v>
      </c>
      <c r="C3" s="142" t="str">
        <f>'[1]5.1.'!C6:D6</f>
        <v>станом на 01.07.2021 року</v>
      </c>
      <c r="D3" s="141"/>
      <c r="E3" s="140"/>
      <c r="F3" s="140"/>
      <c r="G3" s="140"/>
      <c r="H3" s="140"/>
      <c r="I3" s="140"/>
      <c r="J3" s="139"/>
      <c r="K3" s="130"/>
      <c r="L3" s="130"/>
      <c r="M3" s="130"/>
    </row>
    <row r="4" spans="1:13" ht="15.75" x14ac:dyDescent="0.25">
      <c r="A4" s="61"/>
      <c r="B4" s="138" t="str">
        <f>'[1]5.1.'!E16</f>
        <v>Група активу:</v>
      </c>
      <c r="C4" s="137" t="str">
        <f>'[1]5.1.'!F16</f>
        <v xml:space="preserve"> I (форма продажу - право вимоги)
</v>
      </c>
      <c r="D4" s="136"/>
      <c r="E4" s="135"/>
      <c r="F4" s="135"/>
      <c r="G4" s="135"/>
      <c r="H4" s="135"/>
      <c r="I4" s="135"/>
      <c r="J4" s="134"/>
      <c r="K4" s="130"/>
      <c r="L4" s="130"/>
      <c r="M4" s="130"/>
    </row>
    <row r="5" spans="1:13" x14ac:dyDescent="0.25">
      <c r="A5" s="61"/>
      <c r="B5" s="75" t="s">
        <v>78</v>
      </c>
      <c r="C5" s="133"/>
      <c r="D5" s="132"/>
      <c r="E5" s="74" t="s">
        <v>77</v>
      </c>
      <c r="F5" s="131"/>
      <c r="G5" s="131"/>
      <c r="H5" s="131"/>
      <c r="I5" s="131"/>
      <c r="J5" s="131"/>
      <c r="K5" s="130"/>
      <c r="L5" s="130"/>
      <c r="M5" s="130"/>
    </row>
    <row r="6" spans="1:13" x14ac:dyDescent="0.25">
      <c r="A6" s="61"/>
      <c r="B6" s="129" t="s">
        <v>76</v>
      </c>
      <c r="C6" s="102" t="str">
        <f>'[1]5.1.'!C4:D4</f>
        <v>ПАТ "АКБ "КАПІТАЛ"</v>
      </c>
      <c r="D6" s="95"/>
      <c r="E6" s="116" t="s">
        <v>75</v>
      </c>
      <c r="F6" s="114"/>
      <c r="G6" s="128" t="str">
        <f>'[1]5.1.'!D26</f>
        <v>кредитний договір</v>
      </c>
      <c r="H6" s="114"/>
      <c r="I6" s="127" t="s">
        <v>74</v>
      </c>
      <c r="J6" s="126" t="s">
        <v>73</v>
      </c>
    </row>
    <row r="7" spans="1:13" x14ac:dyDescent="0.25">
      <c r="A7" s="61"/>
      <c r="B7" s="125" t="s">
        <v>72</v>
      </c>
      <c r="C7" s="98" t="str">
        <f>'[1]5.1.'!D25</f>
        <v>532/К</v>
      </c>
      <c r="D7" s="95"/>
      <c r="E7" s="124" t="s">
        <v>71</v>
      </c>
      <c r="F7" s="115"/>
      <c r="G7" s="114"/>
      <c r="H7" s="123">
        <f>'[1]5.1.'!D32</f>
        <v>112199.99</v>
      </c>
      <c r="I7" s="112"/>
      <c r="J7" s="117"/>
    </row>
    <row r="8" spans="1:13" x14ac:dyDescent="0.25">
      <c r="A8" s="61"/>
      <c r="B8" s="122"/>
      <c r="C8" s="88"/>
      <c r="D8" s="95"/>
      <c r="E8" s="121" t="s">
        <v>70</v>
      </c>
      <c r="F8" s="120"/>
      <c r="G8" s="119"/>
      <c r="H8" s="118" t="s">
        <v>69</v>
      </c>
      <c r="I8" s="112"/>
      <c r="J8" s="117"/>
    </row>
    <row r="9" spans="1:13" x14ac:dyDescent="0.25">
      <c r="A9" s="61"/>
      <c r="B9" s="103" t="s">
        <v>68</v>
      </c>
      <c r="C9" s="102" t="str">
        <f>'[1]5.1.'!D14</f>
        <v>юридична особа</v>
      </c>
      <c r="D9" s="95"/>
      <c r="E9" s="116" t="s">
        <v>67</v>
      </c>
      <c r="F9" s="115"/>
      <c r="G9" s="114"/>
      <c r="H9" s="113">
        <f>'[1]5.1.'!D38</f>
        <v>3835</v>
      </c>
      <c r="I9" s="112"/>
      <c r="J9" s="111"/>
    </row>
    <row r="10" spans="1:13" ht="192" x14ac:dyDescent="0.25">
      <c r="A10" s="61"/>
      <c r="B10" s="103" t="s">
        <v>66</v>
      </c>
      <c r="C10" s="110" t="str">
        <f>'[1]5.1.'!D20</f>
        <v xml:space="preserve"> 29.52.1 ВИРОБНИЦТВО МАШИН ТА УСТАТКОВАННЯ ДЛЯ ДОБУВНОЇ ПРОМИСЛОВОСТІ Й БУДІВНИЦТВА (основний);
02.02.0 НАДАННЯ ПОСЛУГ У ЛІСОВОМУ ГОСПОДАРСТВІ;
22.12.0 ВИДАННЯ ГАЗЕТ;
29.52.3 РЕМОНТ І ТЕХНІЧНЕ ОБСЛУГОВУВАННЯ МАШИН ТА УСТАТКОВАННЯ ДЛЯ ДОБУВНОЇ ПРОМИСЛОВОСТІ Й БУДІВНИЦТВА;
50.50.0 РОЗДРІБНА ТОРГІВЛЯ ПАЛЬНИМ;
52.31.0 РОЗДРІБНА ТОРГІВЛЯ ФАРМАЦЕВТИЧНИМИ ТОВАРАМИ;
85.12.0 МЕДИЧНА ПРАКТИКА</v>
      </c>
      <c r="D10" s="95"/>
      <c r="E10" s="109" t="s">
        <v>65</v>
      </c>
      <c r="F10" s="108"/>
      <c r="G10" s="107"/>
      <c r="H10" s="106" t="str">
        <f>IF(ISBLANK('[1]5.1.'!D182),"ні","так")</f>
        <v>ні</v>
      </c>
      <c r="I10" s="105"/>
      <c r="J10" s="104"/>
    </row>
    <row r="11" spans="1:13" ht="36" customHeight="1" x14ac:dyDescent="0.25">
      <c r="A11" s="61"/>
      <c r="B11" s="103" t="s">
        <v>64</v>
      </c>
      <c r="C11" s="102" t="str">
        <f>'[1]5.1.'!D18</f>
        <v>так</v>
      </c>
      <c r="D11" s="95"/>
      <c r="E11" s="100" t="s">
        <v>63</v>
      </c>
      <c r="F11" s="100" t="s">
        <v>62</v>
      </c>
      <c r="G11" s="101" t="s">
        <v>61</v>
      </c>
      <c r="H11" s="100" t="s">
        <v>60</v>
      </c>
      <c r="I11" s="100" t="s">
        <v>59</v>
      </c>
      <c r="J11" s="100" t="s">
        <v>58</v>
      </c>
    </row>
    <row r="12" spans="1:13" ht="31.5" customHeight="1" x14ac:dyDescent="0.25">
      <c r="A12" s="61"/>
      <c r="B12" s="99" t="s">
        <v>57</v>
      </c>
      <c r="C12" s="98" t="str">
        <f>'[1]5.1.'!D17</f>
        <v>Донецька обл., місто Макіївка</v>
      </c>
      <c r="D12" s="95"/>
      <c r="E12" s="96"/>
      <c r="F12" s="96"/>
      <c r="G12" s="97"/>
      <c r="H12" s="96"/>
      <c r="I12" s="96"/>
      <c r="J12" s="96"/>
    </row>
    <row r="13" spans="1:13" x14ac:dyDescent="0.25">
      <c r="A13" s="61"/>
      <c r="B13" s="94"/>
      <c r="C13" s="93"/>
      <c r="D13" s="95"/>
      <c r="E13" s="87">
        <f>'[1]5.1.'!D27</f>
        <v>39714</v>
      </c>
      <c r="F13" s="87">
        <f>'[1]5.1.'!D28</f>
        <v>40544</v>
      </c>
      <c r="G13" s="86" t="str">
        <f>'[1]5.1.'!D29</f>
        <v>980</v>
      </c>
      <c r="H13" s="92">
        <f>'[1]5.1.'!D33</f>
        <v>0</v>
      </c>
      <c r="I13" s="92">
        <f>'[1]5.1.'!D35</f>
        <v>112199.99</v>
      </c>
      <c r="J13" s="90">
        <f>'[1]5.1.'!D30</f>
        <v>0.22</v>
      </c>
    </row>
    <row r="14" spans="1:13" x14ac:dyDescent="0.25">
      <c r="A14" s="61"/>
      <c r="B14" s="94"/>
      <c r="C14" s="93"/>
      <c r="D14" s="80"/>
      <c r="E14" s="87"/>
      <c r="F14" s="87"/>
      <c r="G14" s="86"/>
      <c r="H14" s="92"/>
      <c r="I14" s="91"/>
      <c r="J14" s="90"/>
    </row>
    <row r="15" spans="1:13" x14ac:dyDescent="0.25">
      <c r="A15" s="61"/>
      <c r="B15" s="89"/>
      <c r="C15" s="88"/>
      <c r="D15" s="80"/>
      <c r="E15" s="87"/>
      <c r="F15" s="87"/>
      <c r="G15" s="86"/>
      <c r="H15" s="85"/>
      <c r="I15" s="84"/>
      <c r="J15" s="83"/>
    </row>
    <row r="16" spans="1:13" x14ac:dyDescent="0.25">
      <c r="A16" s="61"/>
      <c r="B16" s="82"/>
      <c r="C16" s="81"/>
      <c r="D16" s="80"/>
      <c r="E16" s="79"/>
      <c r="F16" s="79"/>
      <c r="G16" s="78"/>
      <c r="H16" s="77"/>
      <c r="I16" s="77"/>
      <c r="J16" s="76"/>
    </row>
    <row r="17" spans="1:10" x14ac:dyDescent="0.25">
      <c r="A17" s="61"/>
      <c r="B17" s="75" t="s">
        <v>56</v>
      </c>
      <c r="C17" s="74"/>
      <c r="D17" s="73"/>
      <c r="E17" s="72" t="s">
        <v>55</v>
      </c>
      <c r="F17" s="71"/>
      <c r="G17" s="71"/>
      <c r="H17" s="71"/>
      <c r="I17" s="71"/>
      <c r="J17" s="70"/>
    </row>
    <row r="18" spans="1:10" ht="30" x14ac:dyDescent="0.25">
      <c r="A18" s="61"/>
      <c r="B18" s="60" t="s">
        <v>54</v>
      </c>
      <c r="C18" s="62" t="str">
        <f>'[1]5.1.'!D49</f>
        <v>ні</v>
      </c>
      <c r="D18" s="69"/>
      <c r="E18" s="68" t="s">
        <v>53</v>
      </c>
      <c r="F18" s="67"/>
      <c r="G18" s="66" t="s">
        <v>52</v>
      </c>
      <c r="H18" s="66" t="s">
        <v>51</v>
      </c>
      <c r="I18" s="66" t="s">
        <v>50</v>
      </c>
      <c r="J18" s="65"/>
    </row>
    <row r="19" spans="1:10" ht="16.5" customHeight="1" x14ac:dyDescent="0.25">
      <c r="A19" s="61"/>
      <c r="B19" s="60" t="s">
        <v>49</v>
      </c>
      <c r="C19" s="59" t="str">
        <f>'[1]5.1.'!D50</f>
        <v>-</v>
      </c>
      <c r="D19" s="58"/>
      <c r="E19" s="57" t="s">
        <v>48</v>
      </c>
      <c r="F19" s="50"/>
      <c r="G19" s="56" t="s">
        <v>17</v>
      </c>
      <c r="H19" s="56" t="s">
        <v>17</v>
      </c>
      <c r="I19" s="55" t="s">
        <v>35</v>
      </c>
      <c r="J19" s="54" t="s">
        <v>34</v>
      </c>
    </row>
    <row r="20" spans="1:10" ht="35.25" customHeight="1" x14ac:dyDescent="0.25">
      <c r="A20" s="61"/>
      <c r="B20" s="60" t="s">
        <v>47</v>
      </c>
      <c r="C20" s="59" t="str">
        <f>'[1]5.1.'!D52</f>
        <v>-</v>
      </c>
      <c r="D20" s="58"/>
      <c r="E20" s="57" t="s">
        <v>46</v>
      </c>
      <c r="F20" s="50"/>
      <c r="G20" s="56" t="s">
        <v>17</v>
      </c>
      <c r="H20" s="64"/>
      <c r="I20" s="55" t="s">
        <v>35</v>
      </c>
      <c r="J20" s="54" t="s">
        <v>34</v>
      </c>
    </row>
    <row r="21" spans="1:10" x14ac:dyDescent="0.25">
      <c r="A21" s="61"/>
      <c r="B21" s="60" t="s">
        <v>45</v>
      </c>
      <c r="C21" s="59" t="str">
        <f>'[1]5.1.'!D57</f>
        <v>-</v>
      </c>
      <c r="D21" s="58"/>
      <c r="E21" s="57" t="s">
        <v>44</v>
      </c>
      <c r="F21" s="50"/>
      <c r="G21" s="56" t="s">
        <v>17</v>
      </c>
      <c r="H21" s="64"/>
      <c r="I21" s="55" t="s">
        <v>35</v>
      </c>
      <c r="J21" s="54" t="s">
        <v>34</v>
      </c>
    </row>
    <row r="22" spans="1:10" x14ac:dyDescent="0.25">
      <c r="A22" s="61"/>
      <c r="B22" s="60" t="s">
        <v>43</v>
      </c>
      <c r="C22" s="59" t="str">
        <f>'[1]5.1.'!D58</f>
        <v>ні</v>
      </c>
      <c r="D22" s="58"/>
      <c r="E22" s="57" t="s">
        <v>42</v>
      </c>
      <c r="F22" s="50"/>
      <c r="G22" s="63" t="s">
        <v>17</v>
      </c>
      <c r="H22" s="56" t="s">
        <v>17</v>
      </c>
      <c r="I22" s="55" t="s">
        <v>35</v>
      </c>
      <c r="J22" s="54" t="s">
        <v>34</v>
      </c>
    </row>
    <row r="23" spans="1:10" x14ac:dyDescent="0.25">
      <c r="A23" s="61"/>
      <c r="B23" s="60" t="s">
        <v>41</v>
      </c>
      <c r="C23" s="59">
        <f>'[1]5.1.'!D61</f>
        <v>40266</v>
      </c>
      <c r="D23" s="58"/>
      <c r="E23" s="57" t="s">
        <v>40</v>
      </c>
      <c r="F23" s="50"/>
      <c r="G23" s="56">
        <f>'[1]5.1.'!D74</f>
        <v>2685240</v>
      </c>
      <c r="H23" s="56" t="s">
        <v>17</v>
      </c>
      <c r="I23" s="55" t="s">
        <v>35</v>
      </c>
      <c r="J23" s="54" t="s">
        <v>34</v>
      </c>
    </row>
    <row r="24" spans="1:10" ht="15" customHeight="1" x14ac:dyDescent="0.25">
      <c r="A24" s="61"/>
      <c r="B24" s="60" t="s">
        <v>39</v>
      </c>
      <c r="C24" s="62" t="str">
        <f>'[1]5.1.'!D63</f>
        <v>так</v>
      </c>
      <c r="D24" s="58"/>
      <c r="E24" s="57" t="s">
        <v>38</v>
      </c>
      <c r="F24" s="50"/>
      <c r="G24" s="56" t="s">
        <v>17</v>
      </c>
      <c r="H24" s="56" t="s">
        <v>17</v>
      </c>
      <c r="I24" s="55" t="s">
        <v>35</v>
      </c>
      <c r="J24" s="54" t="s">
        <v>34</v>
      </c>
    </row>
    <row r="25" spans="1:10" ht="15.75" customHeight="1" x14ac:dyDescent="0.25">
      <c r="A25" s="61"/>
      <c r="B25" s="60" t="s">
        <v>37</v>
      </c>
      <c r="C25" s="59">
        <f>'[1]5.1.'!D64</f>
        <v>40498</v>
      </c>
      <c r="D25" s="58"/>
      <c r="E25" s="57" t="s">
        <v>36</v>
      </c>
      <c r="F25" s="50"/>
      <c r="G25" s="56" t="s">
        <v>17</v>
      </c>
      <c r="H25" s="56"/>
      <c r="I25" s="55" t="s">
        <v>35</v>
      </c>
      <c r="J25" s="54" t="s">
        <v>34</v>
      </c>
    </row>
    <row r="26" spans="1:10" x14ac:dyDescent="0.25">
      <c r="A26" s="46"/>
      <c r="B26" s="52"/>
      <c r="C26" s="53"/>
      <c r="D26" s="52"/>
      <c r="E26" s="51" t="s">
        <v>33</v>
      </c>
      <c r="F26" s="50"/>
      <c r="G26" s="49">
        <f>SUM(G19:G25)</f>
        <v>2685240</v>
      </c>
      <c r="H26" s="49">
        <f>SUM(H19:H25)</f>
        <v>0</v>
      </c>
      <c r="I26" s="48"/>
      <c r="J26" s="47"/>
    </row>
    <row r="27" spans="1:10" x14ac:dyDescent="0.25">
      <c r="A27" s="46"/>
      <c r="B27" s="33"/>
      <c r="C27" s="32"/>
      <c r="D27" s="45"/>
      <c r="E27" s="45"/>
      <c r="F27" s="45"/>
      <c r="H27" s="45"/>
      <c r="I27" s="45"/>
    </row>
    <row r="28" spans="1:10" ht="45" x14ac:dyDescent="0.25">
      <c r="B28" s="44" t="s">
        <v>32</v>
      </c>
      <c r="C28" s="43" t="s">
        <v>31</v>
      </c>
      <c r="D28" s="42"/>
      <c r="E28" s="41" t="s">
        <v>30</v>
      </c>
    </row>
    <row r="29" spans="1:10" x14ac:dyDescent="0.25">
      <c r="B29" s="40" t="str">
        <f>'5.3'!B1</f>
        <v>ТОВ "ОЦІНОЧНА ФІРМА "ДЕ ВІЗУ"</v>
      </c>
      <c r="C29" s="39">
        <f>'[1]5.1.'!C8:D8</f>
        <v>43132</v>
      </c>
      <c r="D29" s="38"/>
      <c r="E29" s="37">
        <f>'[1]5.1.'!C9</f>
        <v>3210</v>
      </c>
    </row>
    <row r="30" spans="1:10" x14ac:dyDescent="0.25">
      <c r="B30" s="35"/>
      <c r="C30" s="36"/>
      <c r="D30" s="35"/>
      <c r="E30" s="34"/>
    </row>
    <row r="31" spans="1:10" ht="30.75" customHeight="1" x14ac:dyDescent="0.25">
      <c r="B31" s="33" t="s">
        <v>29</v>
      </c>
      <c r="C31" s="32"/>
      <c r="D31" s="31"/>
      <c r="E31" s="31"/>
    </row>
    <row r="34" spans="2:10" ht="24.75" customHeight="1" x14ac:dyDescent="0.25">
      <c r="B34" s="27" t="s">
        <v>28</v>
      </c>
      <c r="C34" s="28"/>
    </row>
    <row r="35" spans="2:10" ht="64.5" customHeight="1" x14ac:dyDescent="0.25">
      <c r="B35" s="30" t="s">
        <v>27</v>
      </c>
      <c r="C35" s="30"/>
      <c r="D35" s="30"/>
      <c r="E35" s="30"/>
      <c r="F35" s="30"/>
      <c r="G35" s="30"/>
      <c r="H35" s="30"/>
      <c r="I35" s="30"/>
      <c r="J35" s="30"/>
    </row>
    <row r="36" spans="2:10" ht="46.5" customHeight="1" x14ac:dyDescent="0.25">
      <c r="B36" s="29" t="s">
        <v>12</v>
      </c>
      <c r="C36" s="29"/>
      <c r="D36" s="29"/>
      <c r="E36" s="29"/>
      <c r="F36" s="29"/>
      <c r="G36" s="29"/>
      <c r="H36" s="29"/>
      <c r="I36" s="29"/>
      <c r="J36" s="29"/>
    </row>
    <row r="38" spans="2:10" x14ac:dyDescent="0.25">
      <c r="B38" s="25" t="s">
        <v>26</v>
      </c>
      <c r="C38" s="28"/>
      <c r="D38" s="23"/>
    </row>
    <row r="39" spans="2:10" x14ac:dyDescent="0.25">
      <c r="B39" s="25" t="s">
        <v>25</v>
      </c>
      <c r="C39" s="28"/>
      <c r="D39" s="23"/>
    </row>
    <row r="40" spans="2:10" x14ac:dyDescent="0.25">
      <c r="B40" s="27" t="s">
        <v>24</v>
      </c>
      <c r="C40" s="27"/>
      <c r="D40" s="26" t="s">
        <v>22</v>
      </c>
      <c r="G40" t="s">
        <v>23</v>
      </c>
      <c r="H40" s="25" t="s">
        <v>22</v>
      </c>
    </row>
    <row r="41" spans="2:10" x14ac:dyDescent="0.25">
      <c r="B41" s="23"/>
      <c r="C41" s="24"/>
      <c r="D41" s="23"/>
    </row>
  </sheetData>
  <mergeCells count="37">
    <mergeCell ref="E23:F23"/>
    <mergeCell ref="E10:G10"/>
    <mergeCell ref="B31:C31"/>
    <mergeCell ref="B27:C27"/>
    <mergeCell ref="E18:F18"/>
    <mergeCell ref="B17:C17"/>
    <mergeCell ref="E17:J17"/>
    <mergeCell ref="E26:F26"/>
    <mergeCell ref="E24:F24"/>
    <mergeCell ref="E25:F25"/>
    <mergeCell ref="E22:F22"/>
    <mergeCell ref="B1:J2"/>
    <mergeCell ref="C3:J3"/>
    <mergeCell ref="B5:C5"/>
    <mergeCell ref="E5:J5"/>
    <mergeCell ref="E6:F6"/>
    <mergeCell ref="G6:H6"/>
    <mergeCell ref="I6:I10"/>
    <mergeCell ref="J6:J10"/>
    <mergeCell ref="E7:G7"/>
    <mergeCell ref="E9:G9"/>
    <mergeCell ref="E11:E12"/>
    <mergeCell ref="F11:F12"/>
    <mergeCell ref="G11:G12"/>
    <mergeCell ref="H11:H12"/>
    <mergeCell ref="B12:B15"/>
    <mergeCell ref="C12:C15"/>
    <mergeCell ref="B35:J35"/>
    <mergeCell ref="B36:J36"/>
    <mergeCell ref="B7:B8"/>
    <mergeCell ref="C7:C8"/>
    <mergeCell ref="E8:G8"/>
    <mergeCell ref="J11:J12"/>
    <mergeCell ref="I11:I12"/>
    <mergeCell ref="E19:F19"/>
    <mergeCell ref="E20:F20"/>
    <mergeCell ref="E21:F2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workbookViewId="0"/>
  </sheetViews>
  <sheetFormatPr defaultRowHeight="15" x14ac:dyDescent="0.25"/>
  <cols>
    <col min="1" max="1" width="60.7109375" customWidth="1"/>
    <col min="2" max="2" width="38" style="13" customWidth="1"/>
  </cols>
  <sheetData>
    <row r="1" spans="1:9" x14ac:dyDescent="0.25">
      <c r="A1" s="22" t="s">
        <v>21</v>
      </c>
    </row>
    <row r="2" spans="1:9" ht="39" customHeight="1" x14ac:dyDescent="0.25">
      <c r="A2" s="21" t="s">
        <v>20</v>
      </c>
      <c r="B2" s="15" t="str">
        <f>'[1]5.1.'!D73</f>
        <v>-</v>
      </c>
    </row>
    <row r="3" spans="1:9" x14ac:dyDescent="0.25">
      <c r="A3" s="18" t="s">
        <v>19</v>
      </c>
      <c r="B3" s="19">
        <f>'[1]5.1.'!D74</f>
        <v>2685240</v>
      </c>
    </row>
    <row r="4" spans="1:9" x14ac:dyDescent="0.25">
      <c r="A4" s="18" t="s">
        <v>18</v>
      </c>
      <c r="B4" s="20" t="s">
        <v>17</v>
      </c>
    </row>
    <row r="5" spans="1:9" x14ac:dyDescent="0.25">
      <c r="A5" s="18" t="s">
        <v>16</v>
      </c>
      <c r="B5" s="19">
        <f>'[1]5.1.'!D76</f>
        <v>2685240</v>
      </c>
    </row>
    <row r="6" spans="1:9" ht="22.5" x14ac:dyDescent="0.25">
      <c r="A6" s="18" t="s">
        <v>15</v>
      </c>
      <c r="B6" s="15" t="str">
        <f>'[1]5.1.'!D78</f>
        <v>товари в обороті</v>
      </c>
    </row>
    <row r="7" spans="1:9" s="17" customFormat="1" x14ac:dyDescent="0.25">
      <c r="A7" s="16" t="s">
        <v>14</v>
      </c>
      <c r="B7" s="15" t="str">
        <f>'[1]5.1.'!D79</f>
        <v>товари в обороті</v>
      </c>
    </row>
    <row r="8" spans="1:9" ht="33.75" x14ac:dyDescent="0.25">
      <c r="A8" s="16" t="s">
        <v>13</v>
      </c>
      <c r="B8" s="15" t="str">
        <f>'[1]5.1.'!D80</f>
        <v>ні</v>
      </c>
    </row>
    <row r="11" spans="1:9" ht="46.5" customHeight="1" x14ac:dyDescent="0.25">
      <c r="A11" s="14" t="s">
        <v>12</v>
      </c>
      <c r="B11" s="14"/>
      <c r="C11" s="14"/>
      <c r="D11" s="14"/>
      <c r="E11" s="14"/>
      <c r="F11" s="14"/>
      <c r="G11" s="14"/>
      <c r="H11" s="14"/>
      <c r="I11" s="14"/>
    </row>
  </sheetData>
  <mergeCells count="1">
    <mergeCell ref="A11:I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B13" sqref="B13"/>
    </sheetView>
  </sheetViews>
  <sheetFormatPr defaultRowHeight="15" x14ac:dyDescent="0.25"/>
  <cols>
    <col min="1" max="1" width="41.85546875" customWidth="1"/>
    <col min="2" max="2" width="31.85546875" bestFit="1" customWidth="1"/>
    <col min="3" max="3" width="25.140625" customWidth="1"/>
    <col min="4" max="4" width="38.28515625" customWidth="1"/>
    <col min="5" max="5" width="22.28515625" customWidth="1"/>
    <col min="6" max="6" width="31.7109375" customWidth="1"/>
  </cols>
  <sheetData>
    <row r="1" spans="1:6" x14ac:dyDescent="0.25">
      <c r="A1" s="10" t="s">
        <v>11</v>
      </c>
      <c r="B1" s="12" t="s">
        <v>10</v>
      </c>
    </row>
    <row r="2" spans="1:6" x14ac:dyDescent="0.25">
      <c r="A2" s="10" t="s">
        <v>9</v>
      </c>
      <c r="B2" s="11">
        <f>'[1]5.1.'!C8</f>
        <v>43132</v>
      </c>
    </row>
    <row r="3" spans="1:6" x14ac:dyDescent="0.25">
      <c r="A3" s="10" t="s">
        <v>8</v>
      </c>
      <c r="B3" s="9">
        <f>'[1]5.1.'!C9</f>
        <v>3210</v>
      </c>
    </row>
    <row r="4" spans="1:6" x14ac:dyDescent="0.25">
      <c r="A4" s="8" t="s">
        <v>7</v>
      </c>
      <c r="B4" s="8"/>
      <c r="C4" s="8"/>
      <c r="D4" s="8"/>
      <c r="E4" s="8"/>
      <c r="F4" s="8"/>
    </row>
    <row r="5" spans="1:6" x14ac:dyDescent="0.25">
      <c r="A5" s="1" t="s">
        <v>6</v>
      </c>
      <c r="B5" s="1" t="s">
        <v>5</v>
      </c>
      <c r="C5" s="1" t="s">
        <v>4</v>
      </c>
      <c r="D5" s="1" t="s">
        <v>3</v>
      </c>
      <c r="E5" s="1" t="s">
        <v>2</v>
      </c>
      <c r="F5" s="1" t="s">
        <v>1</v>
      </c>
    </row>
    <row r="6" spans="1:6" x14ac:dyDescent="0.25">
      <c r="A6" s="7" t="s">
        <v>0</v>
      </c>
      <c r="B6" s="6">
        <v>44379</v>
      </c>
      <c r="C6" s="5">
        <v>112199.99</v>
      </c>
      <c r="D6" s="3"/>
      <c r="E6" s="2"/>
      <c r="F6" s="1"/>
    </row>
    <row r="7" spans="1:6" x14ac:dyDescent="0.25">
      <c r="A7" s="7" t="s">
        <v>0</v>
      </c>
      <c r="B7" s="6">
        <v>44385</v>
      </c>
      <c r="C7" s="5">
        <v>100979.99</v>
      </c>
      <c r="D7" s="3"/>
      <c r="E7" s="2"/>
      <c r="F7" s="1"/>
    </row>
    <row r="8" spans="1:6" x14ac:dyDescent="0.25">
      <c r="A8" s="7" t="s">
        <v>0</v>
      </c>
      <c r="B8" s="6">
        <v>44391</v>
      </c>
      <c r="C8" s="5">
        <v>89759.99</v>
      </c>
      <c r="D8" s="3"/>
      <c r="E8" s="2"/>
      <c r="F8" s="1"/>
    </row>
    <row r="9" spans="1:6" x14ac:dyDescent="0.25">
      <c r="A9" s="7" t="s">
        <v>0</v>
      </c>
      <c r="B9" s="6">
        <v>44397</v>
      </c>
      <c r="C9" s="5">
        <v>78539.990000000005</v>
      </c>
      <c r="D9" s="3"/>
      <c r="E9" s="2"/>
      <c r="F9" s="1"/>
    </row>
    <row r="10" spans="1:6" x14ac:dyDescent="0.25">
      <c r="A10" s="1"/>
      <c r="B10" s="4"/>
      <c r="C10" s="2"/>
      <c r="D10" s="3"/>
      <c r="E10" s="2"/>
      <c r="F10" s="1"/>
    </row>
    <row r="11" spans="1:6" x14ac:dyDescent="0.25">
      <c r="A11" s="1"/>
      <c r="B11" s="4"/>
      <c r="C11" s="2"/>
      <c r="D11" s="3"/>
      <c r="E11" s="2"/>
      <c r="F11" s="1"/>
    </row>
    <row r="12" spans="1:6" x14ac:dyDescent="0.25">
      <c r="A12" s="1"/>
      <c r="B12" s="4"/>
      <c r="C12" s="2"/>
      <c r="D12" s="3"/>
      <c r="E12" s="2"/>
      <c r="F12" s="1"/>
    </row>
    <row r="13" spans="1:6" x14ac:dyDescent="0.25">
      <c r="A13" s="1"/>
      <c r="B13" s="4"/>
      <c r="C13" s="2"/>
      <c r="D13" s="3"/>
      <c r="E13" s="2"/>
      <c r="F13" s="1"/>
    </row>
    <row r="14" spans="1:6" x14ac:dyDescent="0.25">
      <c r="A14" s="1"/>
      <c r="B14" s="4"/>
      <c r="C14" s="2"/>
      <c r="D14" s="3"/>
      <c r="E14" s="2"/>
      <c r="F14" s="1"/>
    </row>
    <row r="15" spans="1:6" x14ac:dyDescent="0.25">
      <c r="A15" s="1"/>
      <c r="B15" s="4"/>
      <c r="C15" s="2"/>
      <c r="D15" s="3"/>
      <c r="E15" s="2"/>
      <c r="F15" s="1"/>
    </row>
    <row r="16" spans="1:6" x14ac:dyDescent="0.25">
      <c r="A16" s="1"/>
      <c r="B16" s="4"/>
      <c r="C16" s="2"/>
      <c r="D16" s="3"/>
      <c r="E16" s="2"/>
      <c r="F16" s="1"/>
    </row>
    <row r="17" spans="1:6" x14ac:dyDescent="0.25">
      <c r="A17" s="1"/>
      <c r="B17" s="4"/>
      <c r="C17" s="2"/>
      <c r="D17" s="3"/>
      <c r="E17" s="2"/>
      <c r="F17" s="1"/>
    </row>
    <row r="18" spans="1:6" x14ac:dyDescent="0.25">
      <c r="A18" s="1"/>
      <c r="B18" s="4"/>
      <c r="C18" s="2"/>
      <c r="D18" s="3"/>
      <c r="E18" s="2"/>
      <c r="F18" s="1"/>
    </row>
    <row r="19" spans="1:6" x14ac:dyDescent="0.25">
      <c r="A19" s="1"/>
      <c r="B19" s="4"/>
      <c r="C19" s="2"/>
      <c r="D19" s="3"/>
      <c r="E19" s="2"/>
      <c r="F19" s="1"/>
    </row>
    <row r="20" spans="1:6" x14ac:dyDescent="0.25">
      <c r="A20" s="1"/>
      <c r="B20" s="4"/>
      <c r="C20" s="2"/>
      <c r="D20" s="3"/>
      <c r="E20" s="2"/>
      <c r="F20" s="1"/>
    </row>
  </sheetData>
  <mergeCells count="1">
    <mergeCell ref="A4:F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Застава</vt:lpstr>
      <vt:lpstr>5.3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Григоренко Анастасія Борисівна</dc:creator>
  <cp:lastModifiedBy>Григоренко Анастасія Борисівна</cp:lastModifiedBy>
  <dcterms:created xsi:type="dcterms:W3CDTF">2021-07-29T13:59:48Z</dcterms:created>
  <dcterms:modified xsi:type="dcterms:W3CDTF">2021-07-29T14:00:31Z</dcterms:modified>
</cp:coreProperties>
</file>