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07 МКУА  Оренда Капітал+нерухомість 3 круг\Паспорта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1" i="9" l="1"/>
  <c r="C12" i="9"/>
  <c r="C10" i="9"/>
</calcChain>
</file>

<file path=xl/sharedStrings.xml><?xml version="1.0" encoding="utf-8"?>
<sst xmlns="http://schemas.openxmlformats.org/spreadsheetml/2006/main" count="133" uniqueCount="69">
  <si>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</si>
  <si>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</si>
  <si>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</si>
  <si>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</si>
  <si>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</si>
  <si>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</si>
  <si>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</si>
  <si>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</si>
  <si>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</si>
  <si>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</si>
  <si>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</si>
  <si>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</si>
  <si>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</si>
  <si>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</si>
  <si>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</si>
  <si>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</si>
  <si>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</si>
  <si>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</si>
  <si>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</si>
  <si>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</si>
  <si>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</si>
  <si>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</si>
  <si>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</si>
  <si>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</si>
  <si>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</si>
  <si>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</si>
  <si>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</si>
  <si>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</si>
  <si>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</si>
  <si>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</si>
  <si>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</si>
  <si>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</si>
  <si>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</si>
  <si>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</si>
  <si>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</si>
  <si>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</si>
  <si>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</si>
  <si>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</si>
  <si>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</si>
  <si>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</si>
  <si>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</si>
  <si>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</si>
  <si>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</si>
  <si>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Банкомат ProCash 2000xe USB м.Краматорськ,Дон.обл.вул.Василя Стуса,49</t>
  </si>
  <si>
    <t>Банкомат ProCash 2000xe USB м.Харків,ст.м.Гагаріна (2)</t>
  </si>
  <si>
    <t>Банкомат ProCash 2000xe USB,м.Харків,ст.метро Холодна гора</t>
  </si>
  <si>
    <t>09546</t>
  </si>
  <si>
    <t>21574</t>
  </si>
  <si>
    <t>21578</t>
  </si>
  <si>
    <t>22504</t>
  </si>
  <si>
    <t>24065</t>
  </si>
  <si>
    <t>26252</t>
  </si>
  <si>
    <t>26253</t>
  </si>
  <si>
    <t>26259</t>
  </si>
  <si>
    <t>16/06/2006</t>
  </si>
  <si>
    <t>22/08/2011</t>
  </si>
  <si>
    <t>25/10/2011</t>
  </si>
  <si>
    <t>15/06/2015</t>
  </si>
  <si>
    <t>12/07/2018</t>
  </si>
  <si>
    <t>м. Київ (склад)</t>
  </si>
  <si>
    <t>Охоронна сигналізація (ст.м."Холодна Гора")</t>
  </si>
  <si>
    <t>Система відеонагляду (ст.м."Холодна Гора")</t>
  </si>
  <si>
    <t>Система відеонагляду (ст.м."пр.Гагаріна")</t>
  </si>
  <si>
    <t>Охоронна сигналізац на банкомат м.Краматорськ</t>
  </si>
  <si>
    <t>ОС банкомата (Гагарина)</t>
  </si>
  <si>
    <t>G22N023539</t>
  </si>
  <si>
    <t>торги не відбулися</t>
  </si>
  <si>
    <t>G22N024473</t>
  </si>
  <si>
    <t>G22N024930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</si>
</sst>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164" fontId="3" fillId="0" borderId="1" xfId="2" applyFont="1" applyBorder="1"/>
    <xf numFmtId="9" fontId="3" fillId="0" borderId="1" xfId="3" applyFont="1" applyBorder="1"/>
    <xf numFmtId="164" fontId="0" fillId="0" borderId="1" xfId="2" applyNumberFormat="1" applyFont="1" applyBorder="1"/>
    <xf numFmtId="0" fontId="21" fillId="0" borderId="1" xfId="0" applyNumberFormat="1" applyFont="1" applyBorder="1" applyAlignment="1">
      <alignment horizontal="center" vertical="center" wrapText="1"/>
    </xf>
    <xf numFmtId="0" fontId="23" fillId="0" borderId="9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0" xfId="0" applyFont="1" applyBorder="1"/>
    <xf numFmtId="14" fontId="23" fillId="0" borderId="1" xfId="0" applyNumberFormat="1" applyFont="1" applyBorder="1"/>
    <xf numFmtId="164" fontId="23" fillId="0" borderId="1" xfId="2" applyNumberFormat="1" applyFont="1" applyBorder="1"/>
    <xf numFmtId="9" fontId="23" fillId="0" borderId="1" xfId="3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920211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5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8" t="s">
        <v>14</v>
      </c>
      <c r="B1" s="28"/>
      <c r="C1" s="28"/>
      <c r="D1" s="28"/>
      <c r="E1" s="28"/>
      <c r="F1" s="28"/>
    </row>
    <row r="2" spans="1:6" ht="14.45" customHeight="1" x14ac:dyDescent="0.25">
      <c r="A2" s="6" t="s">
        <v>15</v>
      </c>
      <c r="B2" s="6"/>
      <c r="C2" s="29" t="s">
        <v>30</v>
      </c>
      <c r="D2" s="30"/>
      <c r="E2" s="30"/>
      <c r="F2" s="31"/>
    </row>
    <row r="3" spans="1:6" ht="14.45" customHeight="1" x14ac:dyDescent="0.25">
      <c r="A3" s="32" t="s">
        <v>16</v>
      </c>
      <c r="B3" s="33"/>
      <c r="C3" s="29" t="s">
        <v>34</v>
      </c>
      <c r="D3" s="30"/>
      <c r="E3" s="30"/>
      <c r="F3" s="31"/>
    </row>
    <row r="4" spans="1:6" ht="14.45" customHeight="1" x14ac:dyDescent="0.25">
      <c r="A4" s="6" t="s">
        <v>17</v>
      </c>
      <c r="B4" s="6"/>
      <c r="C4" s="34">
        <v>44805</v>
      </c>
      <c r="D4" s="30"/>
      <c r="E4" s="30"/>
      <c r="F4" s="31"/>
    </row>
    <row r="5" spans="1:6" ht="14.45" customHeight="1" x14ac:dyDescent="0.25">
      <c r="A5" s="6" t="s">
        <v>18</v>
      </c>
      <c r="B5" s="6"/>
      <c r="C5" s="35">
        <v>60905</v>
      </c>
      <c r="D5" s="36"/>
      <c r="E5" s="36"/>
      <c r="F5" s="37"/>
    </row>
    <row r="6" spans="1:6" x14ac:dyDescent="0.25">
      <c r="A6" s="29"/>
      <c r="B6" s="30"/>
      <c r="C6" s="30"/>
      <c r="D6" s="30"/>
      <c r="E6" s="30"/>
      <c r="F6" s="31"/>
    </row>
    <row r="7" spans="1:6" x14ac:dyDescent="0.25">
      <c r="A7" s="27" t="s">
        <v>8</v>
      </c>
      <c r="B7" s="27"/>
      <c r="C7" s="27"/>
      <c r="D7" s="27"/>
      <c r="E7" s="27"/>
      <c r="F7" s="2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1">
        <v>1</v>
      </c>
      <c r="B9" s="3">
        <v>45064</v>
      </c>
      <c r="C9" s="20">
        <v>512423.1</v>
      </c>
      <c r="D9" s="21"/>
      <c r="E9" s="2" t="s">
        <v>66</v>
      </c>
      <c r="F9" s="1" t="s">
        <v>65</v>
      </c>
    </row>
    <row r="10" spans="1:6" x14ac:dyDescent="0.25">
      <c r="A10" s="1">
        <v>2</v>
      </c>
      <c r="B10" s="3">
        <v>45072</v>
      </c>
      <c r="C10" s="20">
        <f>ROUND(C9*0.9,2)</f>
        <v>461180.79</v>
      </c>
      <c r="D10" s="21">
        <v>-0.1</v>
      </c>
      <c r="E10" s="2" t="s">
        <v>66</v>
      </c>
      <c r="F10" s="1" t="s">
        <v>65</v>
      </c>
    </row>
    <row r="11" spans="1:6" x14ac:dyDescent="0.25">
      <c r="A11" s="1">
        <v>3</v>
      </c>
      <c r="B11" s="3">
        <v>45082</v>
      </c>
      <c r="C11" s="20">
        <f>ROUND(C9*0.8,2)</f>
        <v>409938.48</v>
      </c>
      <c r="D11" s="21">
        <v>-0.2</v>
      </c>
      <c r="E11" s="2" t="s">
        <v>66</v>
      </c>
      <c r="F11" s="1" t="s">
        <v>65</v>
      </c>
    </row>
    <row r="12" spans="1:6" x14ac:dyDescent="0.25">
      <c r="A12" s="1">
        <v>4</v>
      </c>
      <c r="B12" s="3">
        <v>45090</v>
      </c>
      <c r="C12" s="20">
        <f>ROUND(C9*0.7,2)</f>
        <v>358696.17</v>
      </c>
      <c r="D12" s="21">
        <v>-0.3</v>
      </c>
      <c r="E12" s="2" t="s">
        <v>66</v>
      </c>
      <c r="F12" s="1" t="s">
        <v>65</v>
      </c>
    </row>
    <row r="13" spans="1:6" ht="15.75" x14ac:dyDescent="0.25">
      <c r="A13" s="1">
        <v>5</v>
      </c>
      <c r="B13" s="3">
        <v>45147</v>
      </c>
      <c r="C13" s="22">
        <v>322826.55</v>
      </c>
      <c r="D13" s="4"/>
      <c r="E13" s="2" t="s">
        <v>66</v>
      </c>
      <c r="F13" s="24" t="s">
        <v>67</v>
      </c>
    </row>
    <row r="14" spans="1:6" ht="15.75" x14ac:dyDescent="0.25">
      <c r="A14" s="1">
        <v>6</v>
      </c>
      <c r="B14" s="3">
        <v>45155</v>
      </c>
      <c r="C14" s="20">
        <f>ROUND(C13*0.9,2)</f>
        <v>290543.90000000002</v>
      </c>
      <c r="D14" s="21">
        <v>-0.1</v>
      </c>
      <c r="E14" s="2" t="s">
        <v>66</v>
      </c>
      <c r="F14" s="24" t="s">
        <v>67</v>
      </c>
    </row>
    <row r="15" spans="1:6" ht="15.75" x14ac:dyDescent="0.25">
      <c r="A15" s="1">
        <v>7</v>
      </c>
      <c r="B15" s="3">
        <v>45163</v>
      </c>
      <c r="C15" s="20">
        <f>ROUND(C13*0.8,2)</f>
        <v>258261.24</v>
      </c>
      <c r="D15" s="21">
        <v>-0.2</v>
      </c>
      <c r="E15" s="2" t="s">
        <v>66</v>
      </c>
      <c r="F15" s="24" t="s">
        <v>67</v>
      </c>
    </row>
    <row r="16" spans="1:6" ht="15.75" x14ac:dyDescent="0.25">
      <c r="A16" s="1">
        <v>8</v>
      </c>
      <c r="B16" s="3">
        <v>45173</v>
      </c>
      <c r="C16" s="20">
        <f>ROUND(C13*0.7,2)</f>
        <v>225978.59</v>
      </c>
      <c r="D16" s="21">
        <v>-0.3</v>
      </c>
      <c r="E16" s="2" t="s">
        <v>66</v>
      </c>
      <c r="F16" s="24" t="s">
        <v>67</v>
      </c>
    </row>
    <row r="17" spans="1:6" ht="15.75" x14ac:dyDescent="0.25">
      <c r="A17" s="49">
        <v>9</v>
      </c>
      <c r="B17" s="50">
        <v>45202</v>
      </c>
      <c r="C17" s="51">
        <v>203380.73</v>
      </c>
      <c r="D17" s="52"/>
      <c r="E17" s="2" t="s">
        <v>66</v>
      </c>
      <c r="F17" s="24" t="s">
        <v>68</v>
      </c>
    </row>
    <row r="18" spans="1:6" ht="15.75" x14ac:dyDescent="0.25">
      <c r="A18" s="49">
        <v>10</v>
      </c>
      <c r="B18" s="50">
        <v>45210</v>
      </c>
      <c r="C18" s="20">
        <f>ROUND(C17*0.9,2)</f>
        <v>183042.66</v>
      </c>
      <c r="D18" s="21">
        <v>-0.1</v>
      </c>
      <c r="E18" s="2" t="s">
        <v>66</v>
      </c>
      <c r="F18" s="24" t="s">
        <v>68</v>
      </c>
    </row>
    <row r="19" spans="1:6" ht="15.75" x14ac:dyDescent="0.25">
      <c r="A19" s="49">
        <v>11</v>
      </c>
      <c r="B19" s="50">
        <v>45218</v>
      </c>
      <c r="C19" s="20">
        <f>ROUND(C17*0.8,2)</f>
        <v>162704.57999999999</v>
      </c>
      <c r="D19" s="21">
        <v>-0.2</v>
      </c>
      <c r="E19" s="2" t="s">
        <v>66</v>
      </c>
      <c r="F19" s="24" t="s">
        <v>68</v>
      </c>
    </row>
    <row r="20" spans="1:6" ht="15.75" x14ac:dyDescent="0.25">
      <c r="A20" s="49">
        <v>12</v>
      </c>
      <c r="B20" s="50">
        <v>45226</v>
      </c>
      <c r="C20" s="20">
        <f>ROUND(C17*0.7,2)</f>
        <v>142366.51</v>
      </c>
      <c r="D20" s="21">
        <v>-0.3</v>
      </c>
      <c r="E20" s="2" t="s">
        <v>66</v>
      </c>
      <c r="F20" s="24" t="s">
        <v>68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8" t="s">
        <v>6</v>
      </c>
      <c r="B1" s="38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view="pageLayout" topLeftCell="A5" zoomScale="118" zoomScaleNormal="100" zoomScaleSheetLayoutView="95" zoomScalePageLayoutView="118" workbookViewId="0">
      <selection activeCell="G10" sqref="G10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8.85546875" style="11" customWidth="1"/>
    <col min="5" max="5" width="19.85546875" style="9" customWidth="1"/>
    <col min="6" max="6" width="7.14062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0" t="s">
        <v>33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ht="31.5" x14ac:dyDescent="0.25">
      <c r="A4" s="41" t="s">
        <v>13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8" t="s">
        <v>12</v>
      </c>
    </row>
    <row r="5" spans="1:13" ht="20.100000000000001" customHeight="1" x14ac:dyDescent="0.25">
      <c r="A5" s="42" t="s">
        <v>19</v>
      </c>
      <c r="B5" s="44" t="s">
        <v>27</v>
      </c>
      <c r="C5" s="42" t="s">
        <v>20</v>
      </c>
      <c r="D5" s="45" t="s">
        <v>21</v>
      </c>
      <c r="E5" s="42" t="s">
        <v>9</v>
      </c>
      <c r="F5" s="44" t="s">
        <v>22</v>
      </c>
      <c r="G5" s="44" t="s">
        <v>7</v>
      </c>
      <c r="H5" s="44" t="s">
        <v>23</v>
      </c>
      <c r="I5" s="44" t="s">
        <v>10</v>
      </c>
      <c r="J5" s="42" t="s">
        <v>11</v>
      </c>
      <c r="K5" s="42"/>
      <c r="L5" s="42"/>
      <c r="M5" s="46" t="s">
        <v>24</v>
      </c>
    </row>
    <row r="6" spans="1:13" ht="57" customHeight="1" x14ac:dyDescent="0.25">
      <c r="A6" s="43"/>
      <c r="B6" s="47"/>
      <c r="C6" s="44"/>
      <c r="D6" s="46"/>
      <c r="E6" s="44"/>
      <c r="F6" s="47"/>
      <c r="G6" s="47"/>
      <c r="H6" s="47"/>
      <c r="I6" s="47"/>
      <c r="J6" s="13" t="s">
        <v>39</v>
      </c>
      <c r="K6" s="13" t="s">
        <v>40</v>
      </c>
      <c r="L6" s="13" t="s">
        <v>41</v>
      </c>
      <c r="M6" s="48"/>
    </row>
    <row r="7" spans="1:13" ht="39.75" customHeight="1" x14ac:dyDescent="0.25">
      <c r="A7" s="15">
        <v>1</v>
      </c>
      <c r="B7" s="16">
        <v>104</v>
      </c>
      <c r="C7" s="16" t="s">
        <v>46</v>
      </c>
      <c r="D7" s="16" t="s">
        <v>64</v>
      </c>
      <c r="E7" s="16" t="s">
        <v>37</v>
      </c>
      <c r="F7" s="17">
        <v>1</v>
      </c>
      <c r="G7" s="23" t="s">
        <v>59</v>
      </c>
      <c r="H7" s="16" t="s">
        <v>54</v>
      </c>
      <c r="I7" s="18" t="s">
        <v>26</v>
      </c>
      <c r="J7" s="19" t="s">
        <v>31</v>
      </c>
      <c r="K7" s="19" t="s">
        <v>32</v>
      </c>
      <c r="L7" s="19" t="s">
        <v>42</v>
      </c>
      <c r="M7" s="14" t="s">
        <v>25</v>
      </c>
    </row>
    <row r="8" spans="1:13" ht="36" x14ac:dyDescent="0.25">
      <c r="A8" s="15">
        <v>2</v>
      </c>
      <c r="B8" s="16">
        <v>104</v>
      </c>
      <c r="C8" s="16" t="s">
        <v>47</v>
      </c>
      <c r="D8" s="16" t="s">
        <v>60</v>
      </c>
      <c r="E8" s="16" t="s">
        <v>37</v>
      </c>
      <c r="F8" s="17">
        <v>1</v>
      </c>
      <c r="G8" s="23" t="s">
        <v>59</v>
      </c>
      <c r="H8" s="16" t="s">
        <v>55</v>
      </c>
      <c r="I8" s="18" t="s">
        <v>26</v>
      </c>
      <c r="J8" s="19" t="s">
        <v>31</v>
      </c>
      <c r="K8" s="19" t="s">
        <v>32</v>
      </c>
      <c r="L8" s="19" t="s">
        <v>42</v>
      </c>
    </row>
    <row r="9" spans="1:13" ht="36" x14ac:dyDescent="0.25">
      <c r="A9" s="15">
        <v>3</v>
      </c>
      <c r="B9" s="16">
        <v>104</v>
      </c>
      <c r="C9" s="16" t="s">
        <v>48</v>
      </c>
      <c r="D9" s="16" t="s">
        <v>61</v>
      </c>
      <c r="E9" s="16" t="s">
        <v>37</v>
      </c>
      <c r="F9" s="17">
        <v>1</v>
      </c>
      <c r="G9" s="23" t="s">
        <v>59</v>
      </c>
      <c r="H9" s="16" t="s">
        <v>55</v>
      </c>
      <c r="I9" s="18" t="s">
        <v>26</v>
      </c>
      <c r="J9" s="19" t="s">
        <v>31</v>
      </c>
      <c r="K9" s="19" t="s">
        <v>32</v>
      </c>
      <c r="L9" s="19" t="s">
        <v>42</v>
      </c>
    </row>
    <row r="10" spans="1:13" ht="36" x14ac:dyDescent="0.25">
      <c r="A10" s="15">
        <v>4</v>
      </c>
      <c r="B10" s="16">
        <v>104</v>
      </c>
      <c r="C10" s="16" t="s">
        <v>49</v>
      </c>
      <c r="D10" s="16" t="s">
        <v>62</v>
      </c>
      <c r="E10" s="16" t="s">
        <v>37</v>
      </c>
      <c r="F10" s="17">
        <v>1</v>
      </c>
      <c r="G10" s="23" t="s">
        <v>59</v>
      </c>
      <c r="H10" s="16" t="s">
        <v>56</v>
      </c>
      <c r="I10" s="18" t="s">
        <v>26</v>
      </c>
      <c r="J10" s="19" t="s">
        <v>31</v>
      </c>
      <c r="K10" s="19" t="s">
        <v>32</v>
      </c>
      <c r="L10" s="19" t="s">
        <v>42</v>
      </c>
    </row>
    <row r="11" spans="1:13" ht="36" x14ac:dyDescent="0.25">
      <c r="A11" s="15">
        <v>5</v>
      </c>
      <c r="B11" s="16">
        <v>104</v>
      </c>
      <c r="C11" s="16" t="s">
        <v>50</v>
      </c>
      <c r="D11" s="16" t="s">
        <v>63</v>
      </c>
      <c r="E11" s="16" t="s">
        <v>37</v>
      </c>
      <c r="F11" s="17">
        <v>1</v>
      </c>
      <c r="G11" s="23" t="s">
        <v>59</v>
      </c>
      <c r="H11" s="16" t="s">
        <v>57</v>
      </c>
      <c r="I11" s="18" t="s">
        <v>26</v>
      </c>
      <c r="J11" s="19" t="s">
        <v>31</v>
      </c>
      <c r="K11" s="19" t="s">
        <v>32</v>
      </c>
      <c r="L11" s="19" t="s">
        <v>42</v>
      </c>
    </row>
    <row r="12" spans="1:13" ht="50.25" customHeight="1" x14ac:dyDescent="0.25">
      <c r="A12" s="15">
        <v>6</v>
      </c>
      <c r="B12" s="16">
        <v>106</v>
      </c>
      <c r="C12" s="16" t="s">
        <v>51</v>
      </c>
      <c r="D12" s="16" t="s">
        <v>43</v>
      </c>
      <c r="E12" s="16" t="s">
        <v>38</v>
      </c>
      <c r="F12" s="17">
        <v>1</v>
      </c>
      <c r="G12" s="23" t="s">
        <v>59</v>
      </c>
      <c r="H12" s="16" t="s">
        <v>58</v>
      </c>
      <c r="I12" s="18" t="s">
        <v>26</v>
      </c>
      <c r="J12" s="19" t="s">
        <v>31</v>
      </c>
      <c r="K12" s="19" t="s">
        <v>32</v>
      </c>
      <c r="L12" s="19" t="s">
        <v>42</v>
      </c>
    </row>
    <row r="13" spans="1:13" ht="48" x14ac:dyDescent="0.25">
      <c r="A13" s="15">
        <v>7</v>
      </c>
      <c r="B13" s="16">
        <v>106</v>
      </c>
      <c r="C13" s="16" t="s">
        <v>52</v>
      </c>
      <c r="D13" s="16" t="s">
        <v>44</v>
      </c>
      <c r="E13" s="16" t="s">
        <v>38</v>
      </c>
      <c r="F13" s="17">
        <v>1</v>
      </c>
      <c r="G13" s="23" t="s">
        <v>59</v>
      </c>
      <c r="H13" s="16" t="s">
        <v>58</v>
      </c>
      <c r="I13" s="18" t="s">
        <v>26</v>
      </c>
      <c r="J13" s="19" t="s">
        <v>31</v>
      </c>
      <c r="K13" s="19" t="s">
        <v>32</v>
      </c>
      <c r="L13" s="19" t="s">
        <v>42</v>
      </c>
    </row>
    <row r="14" spans="1:13" ht="48" x14ac:dyDescent="0.25">
      <c r="A14" s="15">
        <v>8</v>
      </c>
      <c r="B14" s="16">
        <v>106</v>
      </c>
      <c r="C14" s="16" t="s">
        <v>53</v>
      </c>
      <c r="D14" s="16" t="s">
        <v>45</v>
      </c>
      <c r="E14" s="16" t="s">
        <v>38</v>
      </c>
      <c r="F14" s="17">
        <v>1</v>
      </c>
      <c r="G14" s="23" t="s">
        <v>59</v>
      </c>
      <c r="H14" s="16" t="s">
        <v>58</v>
      </c>
      <c r="I14" s="18" t="s">
        <v>26</v>
      </c>
      <c r="J14" s="19" t="s">
        <v>31</v>
      </c>
      <c r="K14" s="19" t="s">
        <v>32</v>
      </c>
      <c r="L14" s="19" t="s">
        <v>42</v>
      </c>
    </row>
    <row r="16" spans="1:13" ht="38.25" customHeight="1" x14ac:dyDescent="0.25">
      <c r="C16" s="39" t="s">
        <v>36</v>
      </c>
      <c r="D16" s="39"/>
      <c r="E16" s="39"/>
      <c r="F16" s="39"/>
      <c r="G16" s="39"/>
      <c r="L16" s="9" t="s">
        <v>35</v>
      </c>
    </row>
  </sheetData>
  <autoFilter ref="A6:M7"/>
  <mergeCells count="14">
    <mergeCell ref="C16:G1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2023-09-06T08:45:02Z</cp:lastPrinted>
  <dcterms:created xsi:type="dcterms:W3CDTF">2015-10-12T12:03:25Z</dcterms:created>
  <dcterms:modified xsi:type="dcterms:W3CDTF">2023-11-03T14:19:04Z</dcterms:modified>
</cp:coreProperties>
</file>