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9 2024.02.26 МКУА 73  пул земельні ділянки - 4\"/>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<sst xmlns="http://schemas.openxmlformats.org/spreadsheetml/2006/main" count="168" uniqueCount="97">
  <si>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</si>
  <si>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</si>
  <si>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</si>
  <si>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</si>
  <si>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</si>
  <si>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</si>
  <si>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</si>
  <si>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</si>
  <si>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</si>
  <si>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</si>
  <si>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</si>
  <si>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</si>
  <si>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</si>
  <si>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</si>
  <si>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</si>
  <si>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</si>
  <si>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</si>
  <si>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</si>
  <si>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</si>
  <si>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</si>
  <si>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</si>
  <si>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</si>
  <si>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</si>
  <si>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</si>
  <si>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</si>
  <si>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</si>
  <si>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</si>
  <si>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</si>
  <si>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</si>
  <si>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</si>
  <si>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</si>
  <si>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</si>
  <si>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</si>
  <si>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</si>
  <si>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</si>
  <si>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</si>
  <si>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</si>
  <si>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</si>
  <si>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</si>
  <si>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</si>
  <si>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</si>
  <si>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</si>
  <si>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</si>
  <si>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</si>
  <si>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</si>
  <si>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</si>
  <si>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</si>
  <si>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</si>
  <si>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</si>
  <si>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</si>
  <si>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</si>
  <si>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</si>
  <si>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</si>
  <si>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</si>
  <si>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</si>
  <si>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</si>
  <si>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</si>
  <si>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</si>
  <si>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</si>
  <si>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</si>
  <si>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</si>
  <si>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</si>
  <si>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</si>
  <si>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</si>
  <si>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</si>
  <si>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</si>
  <si>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</si>
  <si>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</si>
  <si>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</si>
  <si>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</si>
  <si>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</si>
  <si>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</si>
  <si>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</si>
  <si>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</si>
  <si>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</si>
  <si>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</si>
  <si>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</si>
  <si>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</si>
  <si>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Земельна ділянка площею 2,3446 га, кадастровий номер 3222784400:02:013:0005,  за адресою: Київська обл., Макарівський р., с/рада. Людвинівська, РНОНМ 737611832227</t>
  </si>
  <si>
    <t xml:space="preserve"> 2,3446 га</t>
  </si>
  <si>
    <t>3222784400:02:013:0005</t>
  </si>
  <si>
    <t>G23N021790</t>
  </si>
  <si>
    <t>G23N022348</t>
  </si>
  <si>
    <t>G23N023628</t>
  </si>
  <si>
    <t>G23N024416</t>
  </si>
  <si>
    <t>G23N024999</t>
  </si>
  <si>
    <t>GL23N025409</t>
  </si>
  <si>
    <t>https://www.fg.gov.ua/lot/170483</t>
  </si>
  <si>
    <t>https://www.fg.gov.ua/lot/170087</t>
  </si>
  <si>
    <t>https://www.fg.gov.ua/lot/169525</t>
  </si>
  <si>
    <t>https://www.fg.gov.ua/lot/168733</t>
  </si>
  <si>
    <t>https://www.fg.gov.ua/lot/167452</t>
  </si>
  <si>
    <t>https://www.fg.gov.ua/lot/166895</t>
  </si>
  <si>
    <t>https://www.fg.gov.ua/passport/56672</t>
  </si>
  <si>
    <t>https://www.fg.gov.ua/passport/56873</t>
  </si>
  <si>
    <t>https://www.fg.gov.ua/passport/56934</t>
  </si>
  <si>
    <t>https://www.fg.gov.ua/passport/57003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</si>
</sst>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70" formatCode="_-* #,##0.00\₴_-;\-* #,##0.00\₴_-;_-* \-??\₴_-;_-@_-"/>
    <numFmt numFmtId="171" formatCode="#,##0.00_р_."/>
    <numFmt numFmtId="172"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2" fontId="10" fillId="0" borderId="1" xfId="2" applyNumberFormat="1" applyFont="1" applyBorder="1"/>
    <xf numFmtId="4" fontId="10" fillId="0" borderId="0" xfId="2" applyNumberFormat="1" applyFont="1" applyBorder="1"/>
    <xf numFmtId="4" fontId="10" fillId="0" borderId="2" xfId="2" applyNumberFormat="1" applyFont="1" applyBorder="1"/>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2</xdr:row>
      <xdr:rowOff>0</xdr:rowOff>
    </xdr:from>
    <xdr:to>
      <xdr:col>5</xdr:col>
      <xdr:colOff>142875</xdr:colOff>
      <xdr:row>13</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2400" y="1047750"/>
          <a:ext cx="3038475" cy="2124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13" Type="http://schemas.openxmlformats.org/officeDocument/2006/relationships/printerSettings" Target="../printerSettings/printerSettings3.bin"/><Relationship Id="rId3" Type="http://schemas.openxmlformats.org/officeDocument/2006/relationships/hyperlink" Target="https://www.fg.gov.ua/lot/170087" TargetMode="External"/><Relationship Id="rId7" Type="http://schemas.openxmlformats.org/officeDocument/2006/relationships/hyperlink" Target="https://www.fg.gov.ua/lot/169525" TargetMode="External"/><Relationship Id="rId12" Type="http://schemas.openxmlformats.org/officeDocument/2006/relationships/hyperlink" Target="https://www.fg.gov.ua/passport/57003" TargetMode="External"/><Relationship Id="rId2" Type="http://schemas.openxmlformats.org/officeDocument/2006/relationships/hyperlink" Target="https://www.fg.gov.ua/lot/17048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33" TargetMode="External"/><Relationship Id="rId11" Type="http://schemas.openxmlformats.org/officeDocument/2006/relationships/hyperlink" Target="https://www.fg.gov.ua/passport/56934" TargetMode="External"/><Relationship Id="rId5" Type="http://schemas.openxmlformats.org/officeDocument/2006/relationships/hyperlink" Target="https://www.fg.gov.ua/lot/167452" TargetMode="External"/><Relationship Id="rId10" Type="http://schemas.openxmlformats.org/officeDocument/2006/relationships/hyperlink" Target="https://www.fg.gov.ua/passport/56873" TargetMode="External"/><Relationship Id="rId4" Type="http://schemas.openxmlformats.org/officeDocument/2006/relationships/hyperlink" Target="https://www.fg.gov.ua/lot/166895" TargetMode="External"/><Relationship Id="rId9" Type="http://schemas.openxmlformats.org/officeDocument/2006/relationships/hyperlink" Target="https://www.fg.gov.ua/passport/566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55</v>
      </c>
      <c r="C2" s="64"/>
      <c r="D2" s="4"/>
    </row>
    <row r="3" spans="1:4" ht="15.75" x14ac:dyDescent="0.25">
      <c r="A3" s="1"/>
      <c r="B3" s="15" t="s">
        <v>5</v>
      </c>
      <c r="C3" s="25" t="s">
        <v>64</v>
      </c>
      <c r="D3" s="4"/>
    </row>
    <row r="4" spans="1:4" ht="15.75" x14ac:dyDescent="0.25">
      <c r="A4" s="1"/>
      <c r="B4" s="65" t="s">
        <v>6</v>
      </c>
      <c r="C4" s="66"/>
      <c r="D4" s="4"/>
    </row>
    <row r="5" spans="1:4" ht="28.5" x14ac:dyDescent="0.25">
      <c r="A5" s="1"/>
      <c r="B5" s="16" t="s">
        <v>19</v>
      </c>
      <c r="C5" s="17" t="s">
        <v>28</v>
      </c>
      <c r="D5" s="4"/>
    </row>
    <row r="6" spans="1:4" ht="48" customHeight="1" x14ac:dyDescent="0.25">
      <c r="A6" s="1"/>
      <c r="B6" s="18" t="s">
        <v>7</v>
      </c>
      <c r="C6" s="50" t="s">
        <v>78</v>
      </c>
    </row>
    <row r="7" spans="1:4" ht="15.75" x14ac:dyDescent="0.25">
      <c r="A7" s="1"/>
      <c r="B7" s="20" t="s">
        <v>4</v>
      </c>
      <c r="C7" s="19" t="s">
        <v>77</v>
      </c>
    </row>
    <row r="8" spans="1:4" ht="14.25" customHeight="1" x14ac:dyDescent="0.25">
      <c r="A8" s="1"/>
      <c r="B8" s="20" t="s">
        <v>8</v>
      </c>
      <c r="C8" s="19" t="s">
        <v>79</v>
      </c>
    </row>
    <row r="9" spans="1:4" ht="18" customHeight="1" x14ac:dyDescent="0.25">
      <c r="A9" s="1"/>
      <c r="B9" s="20" t="s">
        <v>9</v>
      </c>
      <c r="C9" s="19" t="s">
        <v>80</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5" t="s">
        <v>10</v>
      </c>
      <c r="C18" s="66"/>
    </row>
    <row r="19" spans="1:5" ht="15" customHeight="1" x14ac:dyDescent="0.25">
      <c r="A19" s="1"/>
      <c r="B19" s="23" t="s">
        <v>12</v>
      </c>
      <c r="C19" s="70" t="s">
        <v>11</v>
      </c>
    </row>
    <row r="20" spans="1:5" ht="15.75" x14ac:dyDescent="0.25">
      <c r="A20" s="1"/>
      <c r="B20" s="23" t="s">
        <v>13</v>
      </c>
      <c r="C20" s="70"/>
    </row>
    <row r="21" spans="1:5" ht="15" customHeight="1" thickBot="1" x14ac:dyDescent="0.3">
      <c r="A21" s="1"/>
      <c r="B21" s="24" t="s">
        <v>14</v>
      </c>
      <c r="C21" s="71"/>
    </row>
    <row r="22" spans="1:5" x14ac:dyDescent="0.25">
      <c r="A22" s="1"/>
    </row>
    <row r="23" spans="1:5" ht="56.25" customHeight="1" x14ac:dyDescent="0.25">
      <c r="A23" s="1"/>
      <c r="B23" s="67" t="s">
        <v>20</v>
      </c>
      <c r="C23" s="67"/>
    </row>
    <row r="24" spans="1:5" ht="27.75" customHeight="1" x14ac:dyDescent="0.25">
      <c r="B24" s="69" t="s">
        <v>23</v>
      </c>
      <c r="C24" s="69"/>
    </row>
    <row r="25" spans="1:5" ht="151.5" customHeight="1" x14ac:dyDescent="0.25">
      <c r="B25" s="68" t="s">
        <v>21</v>
      </c>
      <c r="C25" s="68"/>
    </row>
    <row r="26" spans="1:5" ht="126.75" customHeight="1" x14ac:dyDescent="0.25">
      <c r="B26" s="68" t="s">
        <v>22</v>
      </c>
      <c r="C26" s="68"/>
    </row>
    <row r="27" spans="1:5" ht="132" customHeight="1" x14ac:dyDescent="0.25">
      <c r="B27" s="68" t="s">
        <v>24</v>
      </c>
      <c r="C27" s="68"/>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J3" sqref="J3"/>
    </sheetView>
  </sheetViews>
  <sheetFormatPr defaultRowHeight="15" x14ac:dyDescent="0.25"/>
  <sheetData>
    <row r="1" spans="1:14" ht="30" customHeight="1" x14ac:dyDescent="0.25">
      <c r="A1" s="72" t="s">
        <v>45</v>
      </c>
      <c r="B1" s="73"/>
      <c r="C1" s="73"/>
      <c r="D1" s="73"/>
      <c r="E1" s="73"/>
      <c r="F1" s="73"/>
      <c r="G1" s="73"/>
      <c r="H1" s="73"/>
      <c r="I1" s="73"/>
      <c r="J1" s="73"/>
      <c r="K1" s="73"/>
      <c r="L1" s="73"/>
      <c r="M1" s="73"/>
    </row>
    <row r="2" spans="1:14" ht="52.5" customHeight="1" x14ac:dyDescent="0.25">
      <c r="A2" s="74" t="s">
        <v>22</v>
      </c>
      <c r="B2" s="74"/>
      <c r="C2" s="74"/>
      <c r="D2" s="74"/>
      <c r="E2" s="74"/>
      <c r="F2" s="74"/>
      <c r="G2" s="74"/>
      <c r="H2" s="74"/>
      <c r="I2" s="74"/>
      <c r="J2" s="74"/>
      <c r="K2" s="74"/>
      <c r="L2" s="74"/>
      <c r="M2" s="74"/>
      <c r="N2" s="74"/>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5" t="s">
        <v>68</v>
      </c>
      <c r="C14" s="75"/>
      <c r="D14" s="75"/>
      <c r="E14" s="75"/>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9" workbookViewId="0">
      <selection activeCell="I34" sqref="I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2" t="s">
        <v>15</v>
      </c>
      <c r="C2" s="83"/>
      <c r="D2" s="83"/>
      <c r="E2" s="83"/>
      <c r="F2" s="83"/>
      <c r="G2" s="83"/>
      <c r="H2" s="84"/>
    </row>
    <row r="3" spans="2:10" s="9" customFormat="1" x14ac:dyDescent="0.25">
      <c r="B3" s="85" t="s">
        <v>16</v>
      </c>
      <c r="C3" s="86"/>
      <c r="D3" s="87"/>
      <c r="E3" s="88" t="s">
        <v>72</v>
      </c>
      <c r="F3" s="88"/>
      <c r="G3" s="88"/>
      <c r="H3" s="88"/>
    </row>
    <row r="4" spans="2:10" s="9" customFormat="1" x14ac:dyDescent="0.25">
      <c r="B4" s="89" t="s">
        <v>60</v>
      </c>
      <c r="C4" s="90"/>
      <c r="D4" s="91"/>
      <c r="E4" s="92" t="s">
        <v>73</v>
      </c>
      <c r="F4" s="93"/>
      <c r="G4" s="93"/>
      <c r="H4" s="94"/>
    </row>
    <row r="5" spans="2:10" s="9" customFormat="1" x14ac:dyDescent="0.25">
      <c r="B5" s="96" t="s">
        <v>17</v>
      </c>
      <c r="C5" s="97"/>
      <c r="D5" s="98"/>
      <c r="E5" s="99">
        <v>44805</v>
      </c>
      <c r="F5" s="100"/>
      <c r="G5" s="100"/>
      <c r="H5" s="101"/>
    </row>
    <row r="6" spans="2:10" s="9" customFormat="1" ht="16.5" thickBot="1" x14ac:dyDescent="0.3">
      <c r="B6" s="102" t="s">
        <v>18</v>
      </c>
      <c r="C6" s="103"/>
      <c r="D6" s="104"/>
      <c r="E6" s="105">
        <v>1887402.9999999998</v>
      </c>
      <c r="F6" s="106"/>
      <c r="G6" s="106"/>
      <c r="H6" s="107"/>
    </row>
    <row r="7" spans="2:10" ht="16.5" thickBot="1" x14ac:dyDescent="0.3"/>
    <row r="8" spans="2:10" ht="16.5" thickBot="1" x14ac:dyDescent="0.3">
      <c r="B8" s="108" t="s">
        <v>56</v>
      </c>
      <c r="C8" s="109"/>
      <c r="D8" s="109"/>
      <c r="E8" s="109"/>
      <c r="F8" s="109"/>
      <c r="G8" s="109"/>
      <c r="H8" s="110"/>
      <c r="I8" s="80" t="s">
        <v>3</v>
      </c>
      <c r="J8" s="81"/>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81</v>
      </c>
      <c r="D10" s="10">
        <v>44935</v>
      </c>
      <c r="E10" s="60">
        <v>1887402.9999999998</v>
      </c>
      <c r="F10" s="12"/>
      <c r="G10" s="48"/>
      <c r="H10" s="11" t="s">
        <v>74</v>
      </c>
      <c r="I10" s="49" t="s">
        <v>59</v>
      </c>
      <c r="J10" s="79" t="s">
        <v>92</v>
      </c>
    </row>
    <row r="11" spans="2:10" ht="30" x14ac:dyDescent="0.25">
      <c r="B11" s="39">
        <v>2</v>
      </c>
      <c r="C11" s="13" t="s">
        <v>81</v>
      </c>
      <c r="D11" s="10">
        <v>44943</v>
      </c>
      <c r="E11" s="60">
        <f>E10*0.9</f>
        <v>1698662.6999999997</v>
      </c>
      <c r="F11" s="12">
        <v>-0.1</v>
      </c>
      <c r="G11" s="11"/>
      <c r="H11" s="11" t="s">
        <v>74</v>
      </c>
      <c r="I11" s="49" t="s">
        <v>59</v>
      </c>
      <c r="J11" s="77"/>
    </row>
    <row r="12" spans="2:10" ht="30" x14ac:dyDescent="0.25">
      <c r="B12" s="39">
        <v>3</v>
      </c>
      <c r="C12" s="13" t="s">
        <v>81</v>
      </c>
      <c r="D12" s="10">
        <v>44951</v>
      </c>
      <c r="E12" s="60">
        <f>E10*0.8</f>
        <v>1509922.4</v>
      </c>
      <c r="F12" s="12">
        <v>-0.2</v>
      </c>
      <c r="G12" s="11"/>
      <c r="H12" s="11" t="s">
        <v>74</v>
      </c>
      <c r="I12" s="49" t="s">
        <v>59</v>
      </c>
      <c r="J12" s="77"/>
    </row>
    <row r="13" spans="2:10" ht="30" x14ac:dyDescent="0.25">
      <c r="B13" s="39">
        <v>4</v>
      </c>
      <c r="C13" s="13" t="s">
        <v>81</v>
      </c>
      <c r="D13" s="10">
        <v>44959</v>
      </c>
      <c r="E13" s="60">
        <f>E10*0.7</f>
        <v>1321182.0999999999</v>
      </c>
      <c r="F13" s="12">
        <v>-0.3</v>
      </c>
      <c r="G13" s="11"/>
      <c r="H13" s="11" t="s">
        <v>74</v>
      </c>
      <c r="I13" s="49" t="s">
        <v>59</v>
      </c>
      <c r="J13" s="78"/>
    </row>
    <row r="14" spans="2:10" ht="30" x14ac:dyDescent="0.25">
      <c r="B14" s="39">
        <v>5</v>
      </c>
      <c r="C14" s="13" t="s">
        <v>82</v>
      </c>
      <c r="D14" s="10">
        <v>45007</v>
      </c>
      <c r="E14" s="53">
        <v>1189063.8899999999</v>
      </c>
      <c r="F14" s="12"/>
      <c r="G14" s="11"/>
      <c r="H14" s="11" t="s">
        <v>74</v>
      </c>
      <c r="I14" s="49" t="s">
        <v>59</v>
      </c>
      <c r="J14" s="76" t="s">
        <v>91</v>
      </c>
    </row>
    <row r="15" spans="2:10" ht="30" x14ac:dyDescent="0.25">
      <c r="B15" s="46">
        <v>6</v>
      </c>
      <c r="C15" s="13" t="s">
        <v>82</v>
      </c>
      <c r="D15" s="10">
        <v>45015</v>
      </c>
      <c r="E15" s="54">
        <f>E14*0.9</f>
        <v>1070157.5009999999</v>
      </c>
      <c r="F15" s="12">
        <v>-0.1</v>
      </c>
      <c r="G15" s="11"/>
      <c r="H15" s="11" t="s">
        <v>74</v>
      </c>
      <c r="I15" s="49" t="s">
        <v>59</v>
      </c>
      <c r="J15" s="77"/>
    </row>
    <row r="16" spans="2:10" ht="30" x14ac:dyDescent="0.25">
      <c r="B16" s="39">
        <v>7</v>
      </c>
      <c r="C16" s="13" t="s">
        <v>82</v>
      </c>
      <c r="D16" s="10">
        <v>45023</v>
      </c>
      <c r="E16" s="54">
        <f>E14*0.8</f>
        <v>951251.11199999996</v>
      </c>
      <c r="F16" s="12">
        <v>-0.2</v>
      </c>
      <c r="G16" s="11"/>
      <c r="H16" s="11" t="s">
        <v>74</v>
      </c>
      <c r="I16" s="49" t="s">
        <v>59</v>
      </c>
      <c r="J16" s="77"/>
    </row>
    <row r="17" spans="2:10" ht="30" x14ac:dyDescent="0.25">
      <c r="B17" s="39">
        <v>8</v>
      </c>
      <c r="C17" s="13" t="s">
        <v>82</v>
      </c>
      <c r="D17" s="10">
        <v>45033</v>
      </c>
      <c r="E17" s="54">
        <f>E14*0.7</f>
        <v>832344.72299999988</v>
      </c>
      <c r="F17" s="12">
        <v>-0.3</v>
      </c>
      <c r="G17" s="11"/>
      <c r="H17" s="11" t="s">
        <v>74</v>
      </c>
      <c r="I17" s="49" t="s">
        <v>59</v>
      </c>
      <c r="J17" s="78"/>
    </row>
    <row r="18" spans="2:10" ht="30" x14ac:dyDescent="0.25">
      <c r="B18" s="39">
        <v>9</v>
      </c>
      <c r="C18" s="13" t="s">
        <v>83</v>
      </c>
      <c r="D18" s="10">
        <v>45075</v>
      </c>
      <c r="E18" s="53">
        <v>749110.25</v>
      </c>
      <c r="F18" s="12"/>
      <c r="G18" s="11"/>
      <c r="H18" s="11" t="s">
        <v>74</v>
      </c>
      <c r="I18" s="49" t="s">
        <v>59</v>
      </c>
      <c r="J18" s="76" t="s">
        <v>90</v>
      </c>
    </row>
    <row r="19" spans="2:10" ht="30" x14ac:dyDescent="0.25">
      <c r="B19" s="39">
        <v>10</v>
      </c>
      <c r="C19" s="13" t="s">
        <v>83</v>
      </c>
      <c r="D19" s="10">
        <v>45083</v>
      </c>
      <c r="E19" s="54">
        <f>E18*0.9</f>
        <v>674199.22499999998</v>
      </c>
      <c r="F19" s="12">
        <v>-0.1</v>
      </c>
      <c r="G19" s="11"/>
      <c r="H19" s="11" t="s">
        <v>74</v>
      </c>
      <c r="I19" s="49" t="s">
        <v>59</v>
      </c>
      <c r="J19" s="77"/>
    </row>
    <row r="20" spans="2:10" ht="30" x14ac:dyDescent="0.25">
      <c r="B20" s="46">
        <v>11</v>
      </c>
      <c r="C20" s="13" t="s">
        <v>83</v>
      </c>
      <c r="D20" s="10">
        <v>45091</v>
      </c>
      <c r="E20" s="54">
        <f>E18*0.8</f>
        <v>599288.20000000007</v>
      </c>
      <c r="F20" s="12">
        <v>-0.2</v>
      </c>
      <c r="G20" s="11"/>
      <c r="H20" s="11" t="s">
        <v>74</v>
      </c>
      <c r="I20" s="49" t="s">
        <v>59</v>
      </c>
      <c r="J20" s="77"/>
    </row>
    <row r="21" spans="2:10" ht="30" x14ac:dyDescent="0.25">
      <c r="B21" s="39">
        <v>12</v>
      </c>
      <c r="C21" s="13" t="s">
        <v>83</v>
      </c>
      <c r="D21" s="10">
        <v>45099</v>
      </c>
      <c r="E21" s="54">
        <f>E18*0.7</f>
        <v>524377.17499999993</v>
      </c>
      <c r="F21" s="12">
        <v>-0.3</v>
      </c>
      <c r="G21" s="11"/>
      <c r="H21" s="11" t="s">
        <v>74</v>
      </c>
      <c r="I21" s="49" t="s">
        <v>59</v>
      </c>
      <c r="J21" s="78"/>
    </row>
    <row r="22" spans="2:10" ht="30" x14ac:dyDescent="0.25">
      <c r="B22" s="39">
        <v>13</v>
      </c>
      <c r="C22" s="13" t="s">
        <v>84</v>
      </c>
      <c r="D22" s="10">
        <v>45140</v>
      </c>
      <c r="E22" s="54">
        <v>471939.46</v>
      </c>
      <c r="F22" s="12"/>
      <c r="G22" s="11"/>
      <c r="H22" s="11" t="s">
        <v>75</v>
      </c>
      <c r="I22" s="49" t="s">
        <v>59</v>
      </c>
      <c r="J22" s="76" t="s">
        <v>89</v>
      </c>
    </row>
    <row r="23" spans="2:10" ht="30" x14ac:dyDescent="0.25">
      <c r="B23" s="39">
        <v>14</v>
      </c>
      <c r="C23" s="13" t="s">
        <v>84</v>
      </c>
      <c r="D23" s="10">
        <v>45147</v>
      </c>
      <c r="E23" s="54">
        <f>E22*0.9</f>
        <v>424745.51400000002</v>
      </c>
      <c r="F23" s="12">
        <v>-0.1</v>
      </c>
      <c r="G23" s="11"/>
      <c r="H23" s="11" t="s">
        <v>75</v>
      </c>
      <c r="I23" s="49" t="s">
        <v>59</v>
      </c>
      <c r="J23" s="77"/>
    </row>
    <row r="24" spans="2:10" ht="30" x14ac:dyDescent="0.25">
      <c r="B24" s="39">
        <v>15</v>
      </c>
      <c r="C24" s="13" t="s">
        <v>84</v>
      </c>
      <c r="D24" s="10">
        <v>45154</v>
      </c>
      <c r="E24" s="54">
        <f>E22*0.8</f>
        <v>377551.56800000003</v>
      </c>
      <c r="F24" s="12">
        <v>-0.2</v>
      </c>
      <c r="G24" s="11"/>
      <c r="H24" s="11" t="s">
        <v>75</v>
      </c>
      <c r="I24" s="49" t="s">
        <v>59</v>
      </c>
      <c r="J24" s="77"/>
    </row>
    <row r="25" spans="2:10" ht="30" x14ac:dyDescent="0.25">
      <c r="B25" s="46">
        <v>16</v>
      </c>
      <c r="C25" s="13" t="s">
        <v>84</v>
      </c>
      <c r="D25" s="10">
        <v>45161</v>
      </c>
      <c r="E25" s="54">
        <f>E22*0.7</f>
        <v>330357.62199999997</v>
      </c>
      <c r="F25" s="12">
        <v>-0.3</v>
      </c>
      <c r="G25" s="11"/>
      <c r="H25" s="11" t="s">
        <v>75</v>
      </c>
      <c r="I25" s="49" t="s">
        <v>59</v>
      </c>
      <c r="J25" s="78"/>
    </row>
    <row r="26" spans="2:10" ht="30" x14ac:dyDescent="0.25">
      <c r="B26" s="39">
        <v>17</v>
      </c>
      <c r="C26" s="55" t="s">
        <v>85</v>
      </c>
      <c r="D26" s="10">
        <v>45210</v>
      </c>
      <c r="E26" s="61">
        <v>297321.86</v>
      </c>
      <c r="F26" s="12"/>
      <c r="G26" s="11"/>
      <c r="H26" s="11" t="s">
        <v>75</v>
      </c>
      <c r="I26" s="49" t="s">
        <v>59</v>
      </c>
      <c r="J26" s="76" t="s">
        <v>88</v>
      </c>
    </row>
    <row r="27" spans="2:10" ht="30" x14ac:dyDescent="0.25">
      <c r="B27" s="39">
        <v>18</v>
      </c>
      <c r="C27" s="55" t="s">
        <v>85</v>
      </c>
      <c r="D27" s="10">
        <v>45218</v>
      </c>
      <c r="E27" s="62">
        <f>E26*0.9</f>
        <v>267589.674</v>
      </c>
      <c r="F27" s="12">
        <v>-0.1</v>
      </c>
      <c r="G27" s="11"/>
      <c r="H27" s="11" t="s">
        <v>75</v>
      </c>
      <c r="I27" s="49" t="s">
        <v>59</v>
      </c>
      <c r="J27" s="77"/>
    </row>
    <row r="28" spans="2:10" ht="30" x14ac:dyDescent="0.25">
      <c r="B28" s="39">
        <v>19</v>
      </c>
      <c r="C28" s="55" t="s">
        <v>85</v>
      </c>
      <c r="D28" s="10">
        <v>45226</v>
      </c>
      <c r="E28" s="62">
        <f>E26*0.8</f>
        <v>237857.48800000001</v>
      </c>
      <c r="F28" s="12">
        <v>-0.2</v>
      </c>
      <c r="G28" s="11"/>
      <c r="H28" s="11" t="s">
        <v>75</v>
      </c>
      <c r="I28" s="49" t="s">
        <v>59</v>
      </c>
      <c r="J28" s="77"/>
    </row>
    <row r="29" spans="2:10" ht="30" x14ac:dyDescent="0.25">
      <c r="B29" s="39">
        <v>20</v>
      </c>
      <c r="C29" s="55" t="s">
        <v>85</v>
      </c>
      <c r="D29" s="10">
        <v>45236</v>
      </c>
      <c r="E29" s="62">
        <f>E26*0.7</f>
        <v>208125.30199999997</v>
      </c>
      <c r="F29" s="12">
        <v>-0.3</v>
      </c>
      <c r="G29" s="11"/>
      <c r="H29" s="11" t="s">
        <v>75</v>
      </c>
      <c r="I29" s="49" t="s">
        <v>59</v>
      </c>
      <c r="J29" s="78"/>
    </row>
    <row r="30" spans="2:10" x14ac:dyDescent="0.25">
      <c r="B30" s="46">
        <v>21</v>
      </c>
      <c r="C30" s="28" t="s">
        <v>86</v>
      </c>
      <c r="D30" s="10">
        <v>45293</v>
      </c>
      <c r="E30" s="60">
        <v>1887402.9999999998</v>
      </c>
      <c r="F30" s="12">
        <v>-0.3</v>
      </c>
      <c r="G30" s="11"/>
      <c r="H30" s="11" t="s">
        <v>75</v>
      </c>
      <c r="I30" s="56" t="s">
        <v>93</v>
      </c>
      <c r="J30" s="76" t="s">
        <v>87</v>
      </c>
    </row>
    <row r="31" spans="2:10" x14ac:dyDescent="0.25">
      <c r="B31" s="39">
        <v>22</v>
      </c>
      <c r="C31" s="28" t="s">
        <v>86</v>
      </c>
      <c r="D31" s="10">
        <v>45300</v>
      </c>
      <c r="E31" s="60">
        <v>1887402.9999999998</v>
      </c>
      <c r="F31" s="12">
        <v>-0.5</v>
      </c>
      <c r="G31" s="11"/>
      <c r="H31" s="11" t="s">
        <v>75</v>
      </c>
      <c r="I31" s="56" t="s">
        <v>94</v>
      </c>
      <c r="J31" s="77"/>
    </row>
    <row r="32" spans="2:10" x14ac:dyDescent="0.25">
      <c r="B32" s="39">
        <v>23</v>
      </c>
      <c r="C32" s="28" t="s">
        <v>86</v>
      </c>
      <c r="D32" s="10">
        <v>45306</v>
      </c>
      <c r="E32" s="60">
        <v>1887402.9999999998</v>
      </c>
      <c r="F32" s="12">
        <v>-0.8</v>
      </c>
      <c r="G32" s="11"/>
      <c r="H32" s="11" t="s">
        <v>75</v>
      </c>
      <c r="I32" s="56" t="s">
        <v>95</v>
      </c>
      <c r="J32" s="77"/>
    </row>
    <row r="33" spans="2:12" x14ac:dyDescent="0.25">
      <c r="B33" s="39">
        <v>24</v>
      </c>
      <c r="C33" s="28" t="s">
        <v>86</v>
      </c>
      <c r="D33" s="10">
        <v>45313</v>
      </c>
      <c r="E33" s="60">
        <v>1887402.9999999998</v>
      </c>
      <c r="F33" s="12">
        <v>-0.9</v>
      </c>
      <c r="G33" s="11"/>
      <c r="H33" s="11" t="s">
        <v>75</v>
      </c>
      <c r="I33" s="56" t="s">
        <v>96</v>
      </c>
      <c r="J33" s="78"/>
    </row>
    <row r="36" spans="2:12" ht="60.75" customHeight="1" x14ac:dyDescent="0.25">
      <c r="B36" s="74" t="s">
        <v>22</v>
      </c>
      <c r="C36" s="74"/>
      <c r="D36" s="74"/>
      <c r="E36" s="74"/>
      <c r="F36" s="74"/>
      <c r="G36" s="74"/>
      <c r="H36" s="74"/>
    </row>
    <row r="39" spans="2:12" s="31" customFormat="1" ht="48" customHeight="1" x14ac:dyDescent="0.25">
      <c r="B39" s="95" t="s">
        <v>76</v>
      </c>
      <c r="C39" s="95"/>
      <c r="D39" s="9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2024-02-26T14:56:55Z</dcterms:modified>
</cp:coreProperties>
</file>