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300"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посилання'!$A$1:$H$41</definedName>
  </definedNames>
  <calcPr calcId="162913"/>
</workbook>
</file>

<file path=xl/calcChain.xml><?xml version="1.0" encoding="utf-8"?>
<calcChain xmlns="http://schemas.openxmlformats.org/spreadsheetml/2006/main">
  <c r="D25" i="5" l="1"/>
  <c r="D24" i="5"/>
  <c r="D23" i="5"/>
  <c r="D21" i="5"/>
  <c r="D20" i="5"/>
  <c r="D19" i="5"/>
  <c r="D16" i="5"/>
  <c r="D15" i="5"/>
  <c r="D13" i="5"/>
  <c r="D12" i="5"/>
  <c r="D11" i="5"/>
  <c r="D29" i="5" l="1"/>
  <c r="D28" i="5"/>
  <c r="D27" i="5"/>
</calcChain>
</file>

<file path=xl/sharedStrings.xml><?xml version="1.0" encoding="utf-8"?>
<sst xmlns="http://schemas.openxmlformats.org/spreadsheetml/2006/main" count="217" uniqueCount="99">
  <si>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</si>
  <si>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</si>
  <si>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</si>
  <si>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</si>
  <si>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</si>
  <si>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</si>
  <si>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</si>
  <si>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</si>
  <si>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</si>
  <si>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</si>
  <si>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</si>
  <si>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</si>
  <si>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</si>
  <si>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</si>
  <si>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</si>
  <si>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</si>
  <si>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</si>
  <si>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</si>
  <si>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</si>
  <si>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</si>
  <si>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</si>
  <si>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</si>
  <si>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</si>
  <si>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</si>
  <si>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</si>
  <si>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</si>
  <si>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</si>
  <si>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</si>
  <si>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</si>
  <si>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</si>
  <si>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</si>
  <si>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</si>
  <si>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</si>
  <si>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</si>
  <si>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</si>
  <si>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</si>
  <si>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</si>
  <si>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</si>
  <si>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</si>
  <si>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</si>
  <si>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</si>
  <si>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</si>
  <si>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</si>
  <si>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</si>
  <si>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</si>
  <si>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</si>
  <si>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</si>
  <si>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</si>
  <si>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</si>
  <si>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</si>
  <si>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</si>
  <si>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Меблі</t>
  </si>
  <si>
    <t xml:space="preserve">  Комп ютери, телекомунікаційне та мережеве обладнання</t>
  </si>
  <si>
    <t>Банкомати та термінали</t>
  </si>
  <si>
    <t>м. Харків (склад)</t>
  </si>
  <si>
    <t>задовільний</t>
  </si>
  <si>
    <t>законсервоване</t>
  </si>
  <si>
    <t>https://www.fg.gov.ua/passport/57235</t>
  </si>
  <si>
    <t>https://www.fg.gov.ua/passport/57377</t>
  </si>
  <si>
    <t>https://www.fg.gov.ua/passport/57478</t>
  </si>
  <si>
    <t>https://www.fg.gov.ua/passport/57600</t>
  </si>
  <si>
    <t>Стол</t>
  </si>
  <si>
    <t>м. Київ (склад)</t>
  </si>
  <si>
    <t>G22N023510</t>
  </si>
  <si>
    <t>G22N024353</t>
  </si>
  <si>
    <t>G22N024889</t>
  </si>
  <si>
    <t>G22N025260</t>
  </si>
  <si>
    <t>G22N025636</t>
  </si>
  <si>
    <t>https://www.fg.gov.ua/lot/168631</t>
  </si>
  <si>
    <t>https://www.fg.gov.ua/lot/169487</t>
  </si>
  <si>
    <t>https://www.fg.gov.ua/lot/169997</t>
  </si>
  <si>
    <t>https://www.fg.gov.ua/lot/170335</t>
  </si>
  <si>
    <t>https://www.fg.gov.ua/lot/170737</t>
  </si>
  <si>
    <t>ОТС отд. г. Красноград</t>
  </si>
  <si>
    <t>Система відеонагляду м.Тернопіль,вул.Живова,9</t>
  </si>
  <si>
    <t>03444</t>
  </si>
  <si>
    <t>24427</t>
  </si>
  <si>
    <t>24612</t>
  </si>
  <si>
    <t>00870</t>
  </si>
  <si>
    <t>08328</t>
  </si>
  <si>
    <t>08857</t>
  </si>
  <si>
    <t>10533</t>
  </si>
  <si>
    <t>10555</t>
  </si>
  <si>
    <t>GL22N025990</t>
  </si>
  <si>
    <t>https://www.fg.gov.ua/passport/57922</t>
  </si>
  <si>
    <t>https://www.fg.gov.ua/lot/171079</t>
  </si>
  <si>
    <t>https://www.fg.gov.ua/passport/58109</t>
  </si>
  <si>
    <t>https://www.fg.gov.ua/passport/58187</t>
  </si>
  <si>
    <t>https://www.fg.gov.ua/passport/58254</t>
  </si>
  <si>
    <t>Термінал для платіжних систем</t>
  </si>
  <si>
    <t>Фізичний стан (відмінний, добрий, задовільний, незадовільний, інформація відсутня)</t>
  </si>
  <si>
    <t>Стул</t>
  </si>
  <si>
    <t xml:space="preserve">Стол </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</si>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</sst>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Red]#,##0.00"/>
    <numFmt numFmtId="166" formatCode="_-* #,##0.00_₴_-;\-* #,##0.00_₴_-;_-* &quot;-&quot;??_₴_-;_-@_-"/>
    <numFmt numFmtId="167" formatCode="_-* #,##0_₴_-;\-* #,##0_₴_-;_-* &quot;-&quot;??_₴_-;_-@_-"/>
  </numFmts>
  <fonts count="27"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
      <sz val="10"/>
      <color theme="1"/>
      <name val="Times New Roman"/>
      <family val="1"/>
      <charset val="204"/>
    </font>
    <font>
      <sz val="8.5"/>
      <color theme="1"/>
      <name val="Times New Roman"/>
      <family val="1"/>
      <charset val="204"/>
    </font>
    <font>
      <sz val="11"/>
      <color rgb="FF333333"/>
      <name val="Arial"/>
      <family val="2"/>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rgb="FF92D05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0" fillId="0" borderId="0" applyNumberFormat="0" applyFill="0" applyBorder="0" applyAlignment="0" applyProtection="0"/>
    <xf numFmtId="9" fontId="2" fillId="0" borderId="0" applyFont="0" applyFill="0" applyBorder="0" applyAlignment="0" applyProtection="0"/>
  </cellStyleXfs>
  <cellXfs count="159">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4" fillId="0" borderId="0" xfId="0" applyNumberFormat="1" applyFont="1" applyAlignment="1">
      <alignment vertical="center"/>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9" fillId="0" borderId="0" xfId="1" applyFont="1" applyFill="1" applyAlignment="1">
      <alignment vertical="center" wrapText="1"/>
    </xf>
    <xf numFmtId="0" fontId="19"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0" xfId="1" applyFont="1" applyBorder="1" applyAlignment="1">
      <alignment horizontal="center" vertical="center" wrapText="1"/>
    </xf>
    <xf numFmtId="0" fontId="11" fillId="0" borderId="23" xfId="1" applyFont="1" applyBorder="1" applyAlignment="1">
      <alignment horizontal="center" vertical="center" wrapText="1"/>
    </xf>
    <xf numFmtId="14" fontId="12" fillId="0" borderId="23" xfId="0" applyNumberFormat="1" applyFont="1" applyBorder="1" applyAlignment="1">
      <alignment horizontal="center" vertical="center"/>
    </xf>
    <xf numFmtId="4" fontId="12" fillId="0" borderId="23" xfId="5" applyNumberFormat="1" applyFont="1" applyBorder="1" applyAlignment="1">
      <alignment horizontal="center" vertical="center"/>
    </xf>
    <xf numFmtId="9" fontId="11" fillId="0" borderId="23" xfId="1" applyNumberFormat="1" applyFont="1" applyBorder="1" applyAlignment="1">
      <alignment vertical="top" wrapText="1"/>
    </xf>
    <xf numFmtId="0" fontId="11" fillId="0" borderId="23" xfId="1" applyFont="1" applyBorder="1" applyAlignment="1">
      <alignment vertical="top" wrapText="1"/>
    </xf>
    <xf numFmtId="14" fontId="9" fillId="2" borderId="13" xfId="3" applyNumberFormat="1" applyFont="1" applyFill="1" applyBorder="1" applyAlignment="1">
      <alignment horizontal="center" vertical="center" wrapText="1"/>
    </xf>
    <xf numFmtId="0" fontId="19" fillId="3" borderId="19"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4" fillId="0" borderId="17" xfId="1" applyFont="1" applyFill="1" applyBorder="1" applyAlignment="1">
      <alignment horizontal="right" vertical="top" wrapText="1"/>
    </xf>
    <xf numFmtId="0" fontId="4" fillId="0" borderId="15" xfId="1" applyFont="1" applyFill="1" applyBorder="1" applyAlignment="1">
      <alignment vertical="top" wrapText="1"/>
    </xf>
    <xf numFmtId="0" fontId="4" fillId="0" borderId="15" xfId="1" applyFont="1" applyFill="1" applyBorder="1" applyAlignment="1">
      <alignment horizontal="left" vertical="top" wrapText="1"/>
    </xf>
    <xf numFmtId="0" fontId="4" fillId="0" borderId="15" xfId="1" applyFont="1" applyFill="1" applyBorder="1" applyAlignment="1">
      <alignment horizontal="left" vertical="center" wrapText="1"/>
    </xf>
    <xf numFmtId="0" fontId="4" fillId="0" borderId="15" xfId="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1" fillId="0" borderId="0" xfId="0" applyFont="1"/>
    <xf numFmtId="0" fontId="10" fillId="0" borderId="35" xfId="0" applyFont="1" applyBorder="1" applyAlignment="1">
      <alignment horizontal="center" vertical="center" wrapText="1"/>
    </xf>
    <xf numFmtId="0" fontId="3" fillId="0" borderId="24" xfId="1" applyBorder="1"/>
    <xf numFmtId="0" fontId="11" fillId="0" borderId="34"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23" fillId="0" borderId="19" xfId="1" applyFont="1" applyBorder="1" applyAlignment="1">
      <alignment horizontal="center" vertical="center" wrapText="1"/>
    </xf>
    <xf numFmtId="0" fontId="10" fillId="0" borderId="37" xfId="0" applyFont="1" applyBorder="1" applyAlignment="1">
      <alignment horizontal="center" vertical="center" wrapText="1"/>
    </xf>
    <xf numFmtId="0" fontId="3" fillId="0" borderId="26" xfId="1" applyBorder="1"/>
    <xf numFmtId="0" fontId="23" fillId="0" borderId="35" xfId="1" applyFont="1" applyBorder="1" applyAlignment="1">
      <alignment horizontal="center" vertical="center" wrapText="1"/>
    </xf>
    <xf numFmtId="0" fontId="11" fillId="0" borderId="21" xfId="1" applyFont="1" applyBorder="1" applyAlignment="1">
      <alignment horizontal="center" vertical="center" wrapText="1"/>
    </xf>
    <xf numFmtId="0" fontId="11" fillId="0" borderId="24" xfId="1" applyFont="1" applyBorder="1" applyAlignment="1">
      <alignment horizontal="center" vertical="center" wrapText="1"/>
    </xf>
    <xf numFmtId="0" fontId="4" fillId="0" borderId="15" xfId="1" applyFont="1" applyFill="1" applyBorder="1" applyAlignment="1">
      <alignment horizontal="right" vertical="top" wrapText="1"/>
    </xf>
    <xf numFmtId="0" fontId="19" fillId="3" borderId="32" xfId="1" applyFont="1" applyFill="1" applyBorder="1" applyAlignment="1">
      <alignment vertical="center" wrapText="1"/>
    </xf>
    <xf numFmtId="0" fontId="24"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0" fontId="12" fillId="0" borderId="21" xfId="0" applyFont="1" applyBorder="1"/>
    <xf numFmtId="0" fontId="13" fillId="0" borderId="1" xfId="1" applyFont="1" applyFill="1" applyBorder="1" applyAlignment="1">
      <alignment horizontal="center" vertical="center" wrapText="1"/>
    </xf>
    <xf numFmtId="14" fontId="12" fillId="0" borderId="23" xfId="0" applyNumberFormat="1" applyFont="1" applyBorder="1"/>
    <xf numFmtId="14" fontId="12" fillId="0" borderId="39" xfId="0" applyNumberFormat="1" applyFont="1" applyBorder="1"/>
    <xf numFmtId="4" fontId="24" fillId="4" borderId="1" xfId="0" applyNumberFormat="1" applyFont="1" applyFill="1" applyBorder="1" applyAlignment="1">
      <alignment horizontal="center" vertical="center" wrapText="1"/>
    </xf>
    <xf numFmtId="164" fontId="12" fillId="0" borderId="1" xfId="5" applyFont="1" applyBorder="1"/>
    <xf numFmtId="166" fontId="0" fillId="0" borderId="1" xfId="5" applyNumberFormat="1" applyFont="1" applyBorder="1"/>
    <xf numFmtId="166" fontId="12" fillId="0" borderId="1" xfId="5" applyNumberFormat="1" applyFont="1" applyBorder="1"/>
    <xf numFmtId="0" fontId="20" fillId="0" borderId="5" xfId="6" applyBorder="1" applyAlignment="1">
      <alignment horizontal="center" vertical="center" wrapText="1"/>
    </xf>
    <xf numFmtId="0" fontId="20" fillId="0" borderId="20" xfId="6" applyBorder="1"/>
    <xf numFmtId="165" fontId="12" fillId="0" borderId="0" xfId="5" applyNumberFormat="1" applyFont="1" applyBorder="1"/>
    <xf numFmtId="4" fontId="11" fillId="4" borderId="1" xfId="0" applyNumberFormat="1" applyFont="1" applyFill="1" applyBorder="1" applyAlignment="1">
      <alignment horizontal="center" vertical="center" wrapText="1"/>
    </xf>
    <xf numFmtId="164" fontId="12" fillId="0" borderId="1" xfId="5" applyFont="1" applyBorder="1" applyAlignment="1">
      <alignment horizontal="right"/>
    </xf>
    <xf numFmtId="0" fontId="4" fillId="0" borderId="1" xfId="0" applyFont="1" applyBorder="1"/>
    <xf numFmtId="0" fontId="4" fillId="0" borderId="21" xfId="0" applyFont="1" applyBorder="1"/>
    <xf numFmtId="0" fontId="26" fillId="0" borderId="1" xfId="0" applyFont="1" applyBorder="1"/>
    <xf numFmtId="0" fontId="12" fillId="0" borderId="20" xfId="0" applyFont="1" applyBorder="1" applyAlignment="1">
      <alignment horizontal="center"/>
    </xf>
    <xf numFmtId="4" fontId="12" fillId="4" borderId="1" xfId="0" applyNumberFormat="1" applyFont="1" applyFill="1" applyBorder="1" applyAlignment="1">
      <alignment horizontal="center" vertical="center" wrapText="1"/>
    </xf>
    <xf numFmtId="9" fontId="12" fillId="0" borderId="39" xfId="7" applyFont="1" applyBorder="1"/>
    <xf numFmtId="167" fontId="12" fillId="0" borderId="39" xfId="5" applyNumberFormat="1" applyFont="1" applyBorder="1"/>
    <xf numFmtId="0" fontId="20" fillId="0" borderId="42" xfId="6" applyBorder="1"/>
    <xf numFmtId="0" fontId="19" fillId="3" borderId="2" xfId="1" applyFont="1" applyFill="1" applyBorder="1" applyAlignment="1">
      <alignment horizontal="center" vertical="center" wrapText="1"/>
    </xf>
    <xf numFmtId="0" fontId="13" fillId="0" borderId="1" xfId="0" applyNumberFormat="1" applyFont="1" applyBorder="1" applyAlignment="1">
      <alignment horizontal="center" vertical="center" wrapText="1"/>
    </xf>
    <xf numFmtId="14" fontId="18" fillId="0" borderId="1" xfId="0" applyNumberFormat="1" applyFont="1" applyFill="1" applyBorder="1" applyAlignment="1">
      <alignment horizontal="center" vertical="center" wrapText="1"/>
    </xf>
    <xf numFmtId="14" fontId="11" fillId="0" borderId="0" xfId="0" applyNumberFormat="1" applyFont="1" applyFill="1" applyAlignment="1">
      <alignment horizontal="center" vertical="center" wrapText="1"/>
    </xf>
    <xf numFmtId="14" fontId="18" fillId="0" borderId="4" xfId="0" applyNumberFormat="1" applyFont="1" applyBorder="1" applyAlignment="1">
      <alignment horizontal="center" vertical="center" wrapText="1"/>
    </xf>
    <xf numFmtId="14" fontId="18" fillId="0" borderId="6" xfId="0" applyNumberFormat="1" applyFont="1" applyBorder="1" applyAlignment="1">
      <alignment horizontal="center" vertical="center" wrapText="1"/>
    </xf>
    <xf numFmtId="14" fontId="18" fillId="0" borderId="5" xfId="0" applyNumberFormat="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9" fillId="3" borderId="18" xfId="1" applyFont="1" applyFill="1" applyBorder="1" applyAlignment="1">
      <alignment horizontal="center" vertical="center" wrapText="1"/>
    </xf>
    <xf numFmtId="0" fontId="19" fillId="3" borderId="14"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20" fillId="0" borderId="38" xfId="6" applyBorder="1" applyAlignment="1">
      <alignment horizontal="center" vertical="center"/>
    </xf>
    <xf numFmtId="0" fontId="20" fillId="0" borderId="31" xfId="6" applyBorder="1" applyAlignment="1">
      <alignment horizontal="center" vertical="center"/>
    </xf>
    <xf numFmtId="0" fontId="20" fillId="0" borderId="3" xfId="6" applyBorder="1" applyAlignment="1">
      <alignment horizontal="center" vertical="center"/>
    </xf>
    <xf numFmtId="14" fontId="11" fillId="0" borderId="0" xfId="0" applyNumberFormat="1" applyFont="1" applyFill="1" applyAlignment="1">
      <alignment horizontal="center" wrapText="1"/>
    </xf>
    <xf numFmtId="0" fontId="3" fillId="0" borderId="31" xfId="1" applyBorder="1" applyAlignment="1">
      <alignment horizontal="center" vertical="center"/>
    </xf>
    <xf numFmtId="0" fontId="3" fillId="0" borderId="40" xfId="1" applyBorder="1" applyAlignment="1">
      <alignment horizontal="center" vertical="center"/>
    </xf>
    <xf numFmtId="0" fontId="20" fillId="0" borderId="41" xfId="6" applyBorder="1" applyAlignment="1">
      <alignment horizontal="center" vertical="center"/>
    </xf>
    <xf numFmtId="14" fontId="18" fillId="5" borderId="0" xfId="0" applyNumberFormat="1" applyFont="1" applyFill="1" applyBorder="1" applyAlignment="1">
      <alignment horizontal="center" vertical="center" wrapText="1"/>
    </xf>
    <xf numFmtId="14" fontId="19"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7" xfId="1" applyFont="1" applyBorder="1" applyAlignment="1">
      <alignment horizontal="center" vertical="top" wrapText="1"/>
    </xf>
    <xf numFmtId="0" fontId="10" fillId="0" borderId="8" xfId="1" applyFont="1" applyBorder="1" applyAlignment="1">
      <alignment horizontal="center" vertical="top" wrapText="1"/>
    </xf>
    <xf numFmtId="0" fontId="10" fillId="0" borderId="28" xfId="1" applyFont="1" applyBorder="1" applyAlignment="1">
      <alignment horizontal="center" vertical="top" wrapText="1"/>
    </xf>
    <xf numFmtId="0" fontId="20" fillId="0" borderId="38" xfId="6" applyBorder="1" applyAlignment="1">
      <alignment horizontal="center" vertical="center" wrapText="1"/>
    </xf>
    <xf numFmtId="0" fontId="20" fillId="0" borderId="31" xfId="6" applyBorder="1" applyAlignment="1">
      <alignment horizontal="center" vertical="center" wrapText="1"/>
    </xf>
    <xf numFmtId="0" fontId="20" fillId="0" borderId="3" xfId="6" applyBorder="1" applyAlignment="1">
      <alignment horizontal="center" vertical="center"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1"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6"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3"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19" fillId="3" borderId="32" xfId="1" applyFont="1" applyFill="1" applyBorder="1" applyAlignment="1">
      <alignment horizontal="center" vertical="center" wrapText="1"/>
    </xf>
    <xf numFmtId="0" fontId="19" fillId="3" borderId="41" xfId="1" applyFont="1" applyFill="1" applyBorder="1" applyAlignment="1">
      <alignment horizontal="center" vertical="center" wrapText="1"/>
    </xf>
    <xf numFmtId="0" fontId="19" fillId="3" borderId="3" xfId="1" applyFont="1" applyFill="1" applyBorder="1" applyAlignment="1">
      <alignment horizontal="center" vertical="center" wrapText="1"/>
    </xf>
    <xf numFmtId="0" fontId="20"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8" fillId="0" borderId="4" xfId="0" applyNumberFormat="1" applyFont="1" applyFill="1" applyBorder="1" applyAlignment="1">
      <alignment horizontal="center" vertical="center" wrapText="1"/>
    </xf>
    <xf numFmtId="14" fontId="18" fillId="0" borderId="6" xfId="0" applyNumberFormat="1" applyFont="1" applyFill="1" applyBorder="1" applyAlignment="1">
      <alignment horizontal="center" vertical="center" wrapText="1"/>
    </xf>
    <xf numFmtId="14" fontId="18" fillId="0" borderId="5" xfId="0" applyNumberFormat="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478" TargetMode="External"/><Relationship Id="rId13" Type="http://schemas.openxmlformats.org/officeDocument/2006/relationships/hyperlink" Target="https://www.fg.gov.ua/passport/58254" TargetMode="External"/><Relationship Id="rId3" Type="http://schemas.openxmlformats.org/officeDocument/2006/relationships/hyperlink" Target="https://www.fg.gov.ua/lot/169997" TargetMode="External"/><Relationship Id="rId7" Type="http://schemas.openxmlformats.org/officeDocument/2006/relationships/hyperlink" Target="https://www.fg.gov.ua/passport/57377" TargetMode="External"/><Relationship Id="rId12" Type="http://schemas.openxmlformats.org/officeDocument/2006/relationships/hyperlink" Target="https://www.fg.gov.ua/passport/58187" TargetMode="External"/><Relationship Id="rId2" Type="http://schemas.openxmlformats.org/officeDocument/2006/relationships/hyperlink" Target="https://www.fg.gov.ua/lot/170335" TargetMode="External"/><Relationship Id="rId1" Type="http://schemas.openxmlformats.org/officeDocument/2006/relationships/hyperlink" Target="https://www.fg.gov.ua/lot/170737" TargetMode="External"/><Relationship Id="rId6" Type="http://schemas.openxmlformats.org/officeDocument/2006/relationships/hyperlink" Target="https://www.fg.gov.ua/passport/57235" TargetMode="External"/><Relationship Id="rId11" Type="http://schemas.openxmlformats.org/officeDocument/2006/relationships/hyperlink" Target="https://www.fg.gov.ua/passport/58109" TargetMode="External"/><Relationship Id="rId5" Type="http://schemas.openxmlformats.org/officeDocument/2006/relationships/hyperlink" Target="https://www.fg.gov.ua/lot/168631" TargetMode="External"/><Relationship Id="rId15" Type="http://schemas.openxmlformats.org/officeDocument/2006/relationships/printerSettings" Target="../printerSettings/printerSettings1.bin"/><Relationship Id="rId10" Type="http://schemas.openxmlformats.org/officeDocument/2006/relationships/hyperlink" Target="https://www.fg.gov.ua/passport/57922" TargetMode="External"/><Relationship Id="rId4" Type="http://schemas.openxmlformats.org/officeDocument/2006/relationships/hyperlink" Target="https://www.fg.gov.ua/lot/169487" TargetMode="External"/><Relationship Id="rId9" Type="http://schemas.openxmlformats.org/officeDocument/2006/relationships/hyperlink" Target="https://www.fg.gov.ua/passport/57600" TargetMode="External"/><Relationship Id="rId14" Type="http://schemas.openxmlformats.org/officeDocument/2006/relationships/hyperlink" Target="https://www.fg.gov.ua/lot/171079"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 sqref="A2:M2"/>
    </sheetView>
  </sheetViews>
  <sheetFormatPr defaultRowHeight="15" x14ac:dyDescent="0.25"/>
  <cols>
    <col min="1" max="1" width="42.42578125" customWidth="1"/>
  </cols>
  <sheetData>
    <row r="1" spans="1:13" ht="15.75" x14ac:dyDescent="0.25">
      <c r="A1" s="101" t="s">
        <v>16</v>
      </c>
      <c r="B1" s="102"/>
      <c r="C1" s="102"/>
      <c r="D1" s="102"/>
      <c r="E1" s="102"/>
      <c r="F1" s="102"/>
      <c r="G1" s="102"/>
      <c r="H1" s="102"/>
      <c r="I1" s="102"/>
      <c r="J1" s="102"/>
      <c r="K1" s="102"/>
      <c r="L1" s="102"/>
      <c r="M1" s="102"/>
    </row>
    <row r="2" spans="1:13" ht="60.75" customHeight="1" x14ac:dyDescent="0.25">
      <c r="A2" s="103" t="s">
        <v>10</v>
      </c>
      <c r="B2" s="103"/>
      <c r="C2" s="103"/>
      <c r="D2" s="103"/>
      <c r="E2" s="103"/>
      <c r="F2" s="103"/>
      <c r="G2" s="103"/>
      <c r="H2" s="103"/>
      <c r="I2" s="103"/>
      <c r="J2" s="103"/>
      <c r="K2" s="103"/>
      <c r="L2" s="103"/>
      <c r="M2" s="103"/>
    </row>
    <row r="7" spans="1:13" x14ac:dyDescent="0.25">
      <c r="K7" s="50"/>
    </row>
    <row r="18" spans="1:6" ht="45" x14ac:dyDescent="0.25">
      <c r="A18" s="47" t="s">
        <v>47</v>
      </c>
      <c r="B18" s="25" t="s">
        <v>17</v>
      </c>
      <c r="C18" s="25"/>
      <c r="D18" s="48"/>
      <c r="E18" s="49"/>
      <c r="F18" s="25" t="s">
        <v>49</v>
      </c>
    </row>
    <row r="19" spans="1:6" x14ac:dyDescent="0.25">
      <c r="A19" s="26"/>
      <c r="B19" s="104" t="s">
        <v>18</v>
      </c>
      <c r="C19" s="104"/>
      <c r="D19" s="18"/>
      <c r="F19" s="25"/>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2"/>
  <sheetViews>
    <sheetView topLeftCell="A25" zoomScaleNormal="100" zoomScaleSheetLayoutView="90" workbookViewId="0">
      <selection activeCell="A38" sqref="A38:I38"/>
    </sheetView>
  </sheetViews>
  <sheetFormatPr defaultRowHeight="12.75" x14ac:dyDescent="0.2"/>
  <cols>
    <col min="1" max="1" width="13.5703125" style="13" customWidth="1"/>
    <col min="2" max="2" width="23" style="13" customWidth="1"/>
    <col min="3" max="3" width="12.85546875" style="13" customWidth="1"/>
    <col min="4" max="4" width="17.85546875" style="13" customWidth="1"/>
    <col min="5" max="5" width="22.5703125" style="13" customWidth="1"/>
    <col min="6" max="6" width="14.140625" style="13" customWidth="1"/>
    <col min="7" max="7" width="23.42578125" style="13" customWidth="1"/>
    <col min="8" max="8" width="33.71093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34" t="s">
        <v>19</v>
      </c>
      <c r="B2" s="135"/>
      <c r="C2" s="135"/>
      <c r="D2" s="135"/>
      <c r="E2" s="135"/>
      <c r="F2" s="135"/>
      <c r="G2" s="136"/>
    </row>
    <row r="3" spans="1:9" ht="15" customHeight="1" x14ac:dyDescent="0.25">
      <c r="A3" s="137" t="s">
        <v>2</v>
      </c>
      <c r="B3" s="138"/>
      <c r="C3" s="139"/>
      <c r="D3" s="140" t="s">
        <v>44</v>
      </c>
      <c r="E3" s="132"/>
      <c r="F3" s="132"/>
      <c r="G3" s="133"/>
    </row>
    <row r="4" spans="1:9" ht="15.75" x14ac:dyDescent="0.25">
      <c r="A4" s="128" t="s">
        <v>34</v>
      </c>
      <c r="B4" s="129"/>
      <c r="C4" s="130"/>
      <c r="D4" s="140" t="s">
        <v>45</v>
      </c>
      <c r="E4" s="132"/>
      <c r="F4" s="132"/>
      <c r="G4" s="133"/>
    </row>
    <row r="5" spans="1:9" ht="15.75" x14ac:dyDescent="0.25">
      <c r="A5" s="128" t="s">
        <v>3</v>
      </c>
      <c r="B5" s="129"/>
      <c r="C5" s="130"/>
      <c r="D5" s="131">
        <v>44805</v>
      </c>
      <c r="E5" s="132"/>
      <c r="F5" s="132"/>
      <c r="G5" s="133"/>
    </row>
    <row r="6" spans="1:9" ht="15.75" customHeight="1" thickBot="1" x14ac:dyDescent="0.3">
      <c r="A6" s="114" t="s">
        <v>4</v>
      </c>
      <c r="B6" s="115"/>
      <c r="C6" s="116"/>
      <c r="D6" s="117">
        <v>6716</v>
      </c>
      <c r="E6" s="118"/>
      <c r="F6" s="118"/>
      <c r="G6" s="119"/>
    </row>
    <row r="7" spans="1:9" ht="13.5" thickBot="1" x14ac:dyDescent="0.25">
      <c r="A7" s="12"/>
      <c r="B7" s="12"/>
      <c r="C7" s="12"/>
      <c r="D7" s="12"/>
      <c r="E7" s="12"/>
      <c r="F7" s="12"/>
      <c r="G7" s="12"/>
    </row>
    <row r="8" spans="1:9" ht="14.25" customHeight="1" thickBot="1" x14ac:dyDescent="0.25">
      <c r="A8" s="120" t="s">
        <v>20</v>
      </c>
      <c r="B8" s="121"/>
      <c r="C8" s="121"/>
      <c r="D8" s="121"/>
      <c r="E8" s="121"/>
      <c r="F8" s="121"/>
      <c r="G8" s="122"/>
      <c r="H8" s="126" t="s">
        <v>22</v>
      </c>
      <c r="I8" s="127"/>
    </row>
    <row r="9" spans="1:9" ht="45" x14ac:dyDescent="0.2">
      <c r="A9" s="53" t="s">
        <v>5</v>
      </c>
      <c r="B9" s="54" t="s">
        <v>21</v>
      </c>
      <c r="C9" s="55" t="s">
        <v>6</v>
      </c>
      <c r="D9" s="56" t="s">
        <v>35</v>
      </c>
      <c r="E9" s="56" t="s">
        <v>36</v>
      </c>
      <c r="F9" s="55" t="s">
        <v>7</v>
      </c>
      <c r="G9" s="59" t="s">
        <v>37</v>
      </c>
      <c r="H9" s="57" t="s">
        <v>23</v>
      </c>
      <c r="I9" s="51" t="s">
        <v>24</v>
      </c>
    </row>
    <row r="10" spans="1:9" ht="30" x14ac:dyDescent="0.25">
      <c r="A10" s="31">
        <v>1</v>
      </c>
      <c r="B10" s="69" t="s">
        <v>63</v>
      </c>
      <c r="C10" s="68">
        <v>45061</v>
      </c>
      <c r="D10" s="73">
        <v>173450.66</v>
      </c>
      <c r="E10" s="14"/>
      <c r="F10" s="14"/>
      <c r="G10" s="60" t="s">
        <v>46</v>
      </c>
      <c r="H10" s="77" t="s">
        <v>33</v>
      </c>
      <c r="I10" s="123" t="s">
        <v>68</v>
      </c>
    </row>
    <row r="11" spans="1:9" ht="30" x14ac:dyDescent="0.25">
      <c r="A11" s="31">
        <v>2</v>
      </c>
      <c r="B11" s="69" t="s">
        <v>63</v>
      </c>
      <c r="C11" s="68">
        <v>45069</v>
      </c>
      <c r="D11" s="74">
        <f>D10*0.7</f>
        <v>121415.462</v>
      </c>
      <c r="E11" s="15">
        <v>-0.1</v>
      </c>
      <c r="F11" s="14"/>
      <c r="G11" s="60" t="s">
        <v>46</v>
      </c>
      <c r="H11" s="77" t="s">
        <v>33</v>
      </c>
      <c r="I11" s="124"/>
    </row>
    <row r="12" spans="1:9" ht="30" x14ac:dyDescent="0.25">
      <c r="A12" s="31">
        <v>3</v>
      </c>
      <c r="B12" s="69" t="s">
        <v>63</v>
      </c>
      <c r="C12" s="68">
        <v>45077</v>
      </c>
      <c r="D12" s="74">
        <f>D10*0.8</f>
        <v>138760.52800000002</v>
      </c>
      <c r="E12" s="15">
        <v>-0.2</v>
      </c>
      <c r="F12" s="14"/>
      <c r="G12" s="60" t="s">
        <v>46</v>
      </c>
      <c r="H12" s="77" t="s">
        <v>33</v>
      </c>
      <c r="I12" s="124"/>
    </row>
    <row r="13" spans="1:9" ht="30" x14ac:dyDescent="0.25">
      <c r="A13" s="31">
        <v>4</v>
      </c>
      <c r="B13" s="69" t="s">
        <v>63</v>
      </c>
      <c r="C13" s="68">
        <v>45085</v>
      </c>
      <c r="D13" s="74">
        <f>D10*0.7</f>
        <v>121415.462</v>
      </c>
      <c r="E13" s="15">
        <v>-0.3</v>
      </c>
      <c r="F13" s="14"/>
      <c r="G13" s="60" t="s">
        <v>46</v>
      </c>
      <c r="H13" s="77" t="s">
        <v>33</v>
      </c>
      <c r="I13" s="125"/>
    </row>
    <row r="14" spans="1:9" ht="30" x14ac:dyDescent="0.25">
      <c r="A14" s="31">
        <v>5</v>
      </c>
      <c r="B14" s="69" t="s">
        <v>64</v>
      </c>
      <c r="C14" s="68">
        <v>45138</v>
      </c>
      <c r="D14" s="75">
        <v>109273.92</v>
      </c>
      <c r="E14" s="14"/>
      <c r="F14" s="14"/>
      <c r="G14" s="60" t="s">
        <v>46</v>
      </c>
      <c r="H14" s="77" t="s">
        <v>33</v>
      </c>
      <c r="I14" s="105" t="s">
        <v>69</v>
      </c>
    </row>
    <row r="15" spans="1:9" ht="30" x14ac:dyDescent="0.25">
      <c r="A15" s="31">
        <v>6</v>
      </c>
      <c r="B15" s="69" t="s">
        <v>64</v>
      </c>
      <c r="C15" s="68">
        <v>45146</v>
      </c>
      <c r="D15" s="74">
        <f>D14*0.7</f>
        <v>76491.743999999992</v>
      </c>
      <c r="E15" s="15">
        <v>-0.1</v>
      </c>
      <c r="F15" s="14"/>
      <c r="G15" s="60" t="s">
        <v>46</v>
      </c>
      <c r="H15" s="77" t="s">
        <v>33</v>
      </c>
      <c r="I15" s="106"/>
    </row>
    <row r="16" spans="1:9" ht="30" x14ac:dyDescent="0.25">
      <c r="A16" s="31">
        <v>7</v>
      </c>
      <c r="B16" s="69" t="s">
        <v>64</v>
      </c>
      <c r="C16" s="68">
        <v>45154</v>
      </c>
      <c r="D16" s="74">
        <f>D14*0.8</f>
        <v>87419.135999999999</v>
      </c>
      <c r="E16" s="15">
        <v>-0.2</v>
      </c>
      <c r="F16" s="14"/>
      <c r="G16" s="60" t="s">
        <v>46</v>
      </c>
      <c r="H16" s="77" t="s">
        <v>33</v>
      </c>
      <c r="I16" s="106"/>
    </row>
    <row r="17" spans="1:9" ht="30" x14ac:dyDescent="0.25">
      <c r="A17" s="31">
        <v>8</v>
      </c>
      <c r="B17" s="69" t="s">
        <v>64</v>
      </c>
      <c r="C17" s="68">
        <v>45162</v>
      </c>
      <c r="D17" s="74">
        <v>76491.75</v>
      </c>
      <c r="E17" s="15">
        <v>-0.3</v>
      </c>
      <c r="F17" s="14"/>
      <c r="G17" s="60" t="s">
        <v>46</v>
      </c>
      <c r="H17" s="77" t="s">
        <v>33</v>
      </c>
      <c r="I17" s="107"/>
    </row>
    <row r="18" spans="1:9" ht="30" x14ac:dyDescent="0.25">
      <c r="A18" s="31">
        <v>9</v>
      </c>
      <c r="B18" s="82" t="s">
        <v>65</v>
      </c>
      <c r="C18" s="68">
        <v>45196</v>
      </c>
      <c r="D18" s="80">
        <v>68842.570000000007</v>
      </c>
      <c r="E18" s="14"/>
      <c r="F18" s="14"/>
      <c r="G18" s="60" t="s">
        <v>46</v>
      </c>
      <c r="H18" s="77" t="s">
        <v>33</v>
      </c>
      <c r="I18" s="105" t="s">
        <v>70</v>
      </c>
    </row>
    <row r="19" spans="1:9" ht="30" x14ac:dyDescent="0.25">
      <c r="A19" s="31">
        <v>10</v>
      </c>
      <c r="B19" s="82" t="s">
        <v>65</v>
      </c>
      <c r="C19" s="68">
        <v>45204</v>
      </c>
      <c r="D19" s="74">
        <f>D18*0.9</f>
        <v>61958.313000000009</v>
      </c>
      <c r="E19" s="15">
        <v>-0.1</v>
      </c>
      <c r="F19" s="14"/>
      <c r="G19" s="60" t="s">
        <v>46</v>
      </c>
      <c r="H19" s="77" t="s">
        <v>33</v>
      </c>
      <c r="I19" s="106"/>
    </row>
    <row r="20" spans="1:9" ht="30" x14ac:dyDescent="0.25">
      <c r="A20" s="31">
        <v>11</v>
      </c>
      <c r="B20" s="82" t="s">
        <v>65</v>
      </c>
      <c r="C20" s="68">
        <v>45212</v>
      </c>
      <c r="D20" s="74">
        <f>D18*0.8</f>
        <v>55074.056000000011</v>
      </c>
      <c r="E20" s="15">
        <v>-0.2</v>
      </c>
      <c r="F20" s="14"/>
      <c r="G20" s="60" t="s">
        <v>46</v>
      </c>
      <c r="H20" s="77" t="s">
        <v>33</v>
      </c>
      <c r="I20" s="106"/>
    </row>
    <row r="21" spans="1:9" ht="30" x14ac:dyDescent="0.25">
      <c r="A21" s="31">
        <v>12</v>
      </c>
      <c r="B21" s="82" t="s">
        <v>65</v>
      </c>
      <c r="C21" s="68">
        <v>45222</v>
      </c>
      <c r="D21" s="81">
        <f>D18*0.7</f>
        <v>48189.798999999999</v>
      </c>
      <c r="E21" s="15">
        <v>-0.3</v>
      </c>
      <c r="F21" s="14"/>
      <c r="G21" s="60" t="s">
        <v>46</v>
      </c>
      <c r="H21" s="77" t="s">
        <v>33</v>
      </c>
      <c r="I21" s="107"/>
    </row>
    <row r="22" spans="1:9" ht="30" x14ac:dyDescent="0.25">
      <c r="A22" s="31">
        <v>13</v>
      </c>
      <c r="B22" s="83" t="s">
        <v>66</v>
      </c>
      <c r="C22" s="68">
        <v>45258</v>
      </c>
      <c r="D22" s="76">
        <v>43370.82</v>
      </c>
      <c r="E22" s="14"/>
      <c r="F22" s="14"/>
      <c r="G22" s="60" t="s">
        <v>46</v>
      </c>
      <c r="H22" s="77" t="s">
        <v>33</v>
      </c>
      <c r="I22" s="105" t="s">
        <v>71</v>
      </c>
    </row>
    <row r="23" spans="1:9" ht="30" x14ac:dyDescent="0.25">
      <c r="A23" s="31">
        <v>14</v>
      </c>
      <c r="B23" s="83" t="s">
        <v>66</v>
      </c>
      <c r="C23" s="68">
        <v>45266</v>
      </c>
      <c r="D23" s="74">
        <f>D22*0.9</f>
        <v>39033.737999999998</v>
      </c>
      <c r="E23" s="15">
        <v>-0.1</v>
      </c>
      <c r="F23" s="14"/>
      <c r="G23" s="60" t="s">
        <v>46</v>
      </c>
      <c r="H23" s="77" t="s">
        <v>33</v>
      </c>
      <c r="I23" s="109"/>
    </row>
    <row r="24" spans="1:9" ht="30" x14ac:dyDescent="0.25">
      <c r="A24" s="31">
        <v>15</v>
      </c>
      <c r="B24" s="83" t="s">
        <v>66</v>
      </c>
      <c r="C24" s="68">
        <v>45274</v>
      </c>
      <c r="D24" s="74">
        <f>D22*0.8</f>
        <v>34696.656000000003</v>
      </c>
      <c r="E24" s="15">
        <v>-0.2</v>
      </c>
      <c r="F24" s="14"/>
      <c r="G24" s="60" t="s">
        <v>46</v>
      </c>
      <c r="H24" s="77" t="s">
        <v>33</v>
      </c>
      <c r="I24" s="109"/>
    </row>
    <row r="25" spans="1:9" ht="30.75" thickBot="1" x14ac:dyDescent="0.3">
      <c r="A25" s="31">
        <v>16</v>
      </c>
      <c r="B25" s="83" t="s">
        <v>66</v>
      </c>
      <c r="C25" s="71">
        <v>45282</v>
      </c>
      <c r="D25" s="81">
        <f>D22*0.7</f>
        <v>30359.573999999997</v>
      </c>
      <c r="E25" s="15">
        <v>-0.3</v>
      </c>
      <c r="F25" s="14"/>
      <c r="G25" s="60" t="s">
        <v>46</v>
      </c>
      <c r="H25" s="77" t="s">
        <v>33</v>
      </c>
      <c r="I25" s="110"/>
    </row>
    <row r="26" spans="1:9" ht="15.75" x14ac:dyDescent="0.25">
      <c r="A26" s="31">
        <v>17</v>
      </c>
      <c r="B26" s="84" t="s">
        <v>67</v>
      </c>
      <c r="C26" s="72">
        <v>45348</v>
      </c>
      <c r="D26" s="79">
        <v>27323.62</v>
      </c>
      <c r="E26" s="14"/>
      <c r="F26" s="14"/>
      <c r="G26" s="60" t="s">
        <v>46</v>
      </c>
      <c r="H26" s="78" t="s">
        <v>57</v>
      </c>
      <c r="I26" s="111" t="s">
        <v>72</v>
      </c>
    </row>
    <row r="27" spans="1:9" ht="15.75" x14ac:dyDescent="0.25">
      <c r="A27" s="31">
        <v>18</v>
      </c>
      <c r="B27" s="84" t="s">
        <v>67</v>
      </c>
      <c r="C27" s="72">
        <v>45356</v>
      </c>
      <c r="D27" s="74">
        <f>D26*0.9</f>
        <v>24591.257999999998</v>
      </c>
      <c r="E27" s="15">
        <v>-0.1</v>
      </c>
      <c r="F27" s="14"/>
      <c r="G27" s="60" t="s">
        <v>46</v>
      </c>
      <c r="H27" s="78" t="s">
        <v>58</v>
      </c>
      <c r="I27" s="106"/>
    </row>
    <row r="28" spans="1:9" ht="15.75" x14ac:dyDescent="0.25">
      <c r="A28" s="31">
        <v>19</v>
      </c>
      <c r="B28" s="84" t="s">
        <v>67</v>
      </c>
      <c r="C28" s="72">
        <v>45364</v>
      </c>
      <c r="D28" s="74">
        <f>D26*0.8</f>
        <v>21858.896000000001</v>
      </c>
      <c r="E28" s="15">
        <v>-0.2</v>
      </c>
      <c r="F28" s="14"/>
      <c r="G28" s="60" t="s">
        <v>46</v>
      </c>
      <c r="H28" s="78" t="s">
        <v>59</v>
      </c>
      <c r="I28" s="106"/>
    </row>
    <row r="29" spans="1:9" ht="15.75" x14ac:dyDescent="0.25">
      <c r="A29" s="31">
        <v>20</v>
      </c>
      <c r="B29" s="84" t="s">
        <v>67</v>
      </c>
      <c r="C29" s="72">
        <v>45372</v>
      </c>
      <c r="D29" s="74">
        <f>D26*0.7</f>
        <v>19126.534</v>
      </c>
      <c r="E29" s="15">
        <v>-0.3</v>
      </c>
      <c r="F29" s="14"/>
      <c r="G29" s="60" t="s">
        <v>46</v>
      </c>
      <c r="H29" s="78" t="s">
        <v>60</v>
      </c>
      <c r="I29" s="107"/>
    </row>
    <row r="30" spans="1:9" ht="15.75" x14ac:dyDescent="0.25">
      <c r="A30" s="85">
        <v>21</v>
      </c>
      <c r="B30" s="84" t="s">
        <v>83</v>
      </c>
      <c r="C30" s="72">
        <v>45419</v>
      </c>
      <c r="D30" s="86">
        <v>173450.66</v>
      </c>
      <c r="E30" s="87">
        <v>-0.3</v>
      </c>
      <c r="F30" s="88"/>
      <c r="G30" s="60" t="s">
        <v>46</v>
      </c>
      <c r="H30" s="89" t="s">
        <v>84</v>
      </c>
      <c r="I30" s="105" t="s">
        <v>85</v>
      </c>
    </row>
    <row r="31" spans="1:9" ht="15.75" x14ac:dyDescent="0.25">
      <c r="A31" s="85">
        <v>22</v>
      </c>
      <c r="B31" s="84" t="s">
        <v>83</v>
      </c>
      <c r="C31" s="72">
        <v>45427</v>
      </c>
      <c r="D31" s="86">
        <v>173450.66</v>
      </c>
      <c r="E31" s="87">
        <v>-0.5</v>
      </c>
      <c r="F31" s="88"/>
      <c r="G31" s="60" t="s">
        <v>46</v>
      </c>
      <c r="H31" s="89" t="s">
        <v>86</v>
      </c>
      <c r="I31" s="106"/>
    </row>
    <row r="32" spans="1:9" ht="15.75" x14ac:dyDescent="0.25">
      <c r="A32" s="85">
        <v>23</v>
      </c>
      <c r="B32" s="84" t="s">
        <v>83</v>
      </c>
      <c r="C32" s="72">
        <v>45435</v>
      </c>
      <c r="D32" s="86">
        <v>173450.66</v>
      </c>
      <c r="E32" s="87">
        <v>-0.8</v>
      </c>
      <c r="F32" s="88"/>
      <c r="G32" s="60" t="s">
        <v>46</v>
      </c>
      <c r="H32" s="89" t="s">
        <v>87</v>
      </c>
      <c r="I32" s="106"/>
    </row>
    <row r="33" spans="1:9" ht="15.75" x14ac:dyDescent="0.25">
      <c r="A33" s="85">
        <v>24</v>
      </c>
      <c r="B33" s="84" t="s">
        <v>83</v>
      </c>
      <c r="C33" s="72">
        <v>45443</v>
      </c>
      <c r="D33" s="86">
        <v>173450.66</v>
      </c>
      <c r="E33" s="87">
        <v>-0.9</v>
      </c>
      <c r="F33" s="88"/>
      <c r="G33" s="60" t="s">
        <v>46</v>
      </c>
      <c r="H33" s="89" t="s">
        <v>88</v>
      </c>
      <c r="I33" s="107"/>
    </row>
    <row r="34" spans="1:9" ht="16.5" thickBot="1" x14ac:dyDescent="0.25">
      <c r="A34" s="31">
        <v>22</v>
      </c>
      <c r="B34" s="32"/>
      <c r="C34" s="33"/>
      <c r="D34" s="34"/>
      <c r="E34" s="35"/>
      <c r="F34" s="36"/>
      <c r="G34" s="61"/>
      <c r="H34" s="58"/>
      <c r="I34" s="52"/>
    </row>
    <row r="36" spans="1:9" ht="36" customHeight="1" x14ac:dyDescent="0.2">
      <c r="A36" s="112" t="s">
        <v>94</v>
      </c>
      <c r="B36" s="112"/>
      <c r="C36" s="112"/>
      <c r="D36" s="112"/>
      <c r="E36" s="112"/>
      <c r="F36" s="112"/>
      <c r="G36" s="112"/>
      <c r="H36" s="112"/>
      <c r="I36" s="112"/>
    </row>
    <row r="37" spans="1:9" ht="36" customHeight="1" x14ac:dyDescent="0.2">
      <c r="A37" s="112" t="s">
        <v>95</v>
      </c>
      <c r="B37" s="112"/>
      <c r="C37" s="112"/>
      <c r="D37" s="112"/>
      <c r="E37" s="112"/>
      <c r="F37" s="112"/>
      <c r="G37" s="112"/>
      <c r="H37" s="112"/>
      <c r="I37" s="112"/>
    </row>
    <row r="38" spans="1:9" ht="36" customHeight="1" x14ac:dyDescent="0.2">
      <c r="A38" s="112" t="s">
        <v>96</v>
      </c>
      <c r="B38" s="112"/>
      <c r="C38" s="112"/>
      <c r="D38" s="112"/>
      <c r="E38" s="112"/>
      <c r="F38" s="112"/>
      <c r="G38" s="112"/>
      <c r="H38" s="112"/>
      <c r="I38" s="112"/>
    </row>
    <row r="39" spans="1:9" ht="15.75" customHeight="1" x14ac:dyDescent="0.2">
      <c r="A39" s="113" t="s">
        <v>10</v>
      </c>
      <c r="B39" s="113"/>
      <c r="C39" s="113"/>
      <c r="D39" s="113"/>
      <c r="E39" s="113"/>
      <c r="F39" s="113"/>
      <c r="G39" s="113"/>
      <c r="H39" s="113"/>
      <c r="I39" s="113"/>
    </row>
    <row r="40" spans="1:9" ht="42.75" customHeight="1" x14ac:dyDescent="0.2">
      <c r="A40" s="113"/>
      <c r="B40" s="113"/>
      <c r="C40" s="113"/>
      <c r="D40" s="113"/>
      <c r="E40" s="113"/>
      <c r="F40" s="113"/>
      <c r="G40" s="113"/>
      <c r="H40" s="113"/>
      <c r="I40" s="113"/>
    </row>
    <row r="41" spans="1:9" ht="62.25" customHeight="1" x14ac:dyDescent="0.25">
      <c r="A41" s="108" t="s">
        <v>47</v>
      </c>
      <c r="B41" s="108"/>
      <c r="C41" s="104" t="s">
        <v>17</v>
      </c>
      <c r="D41" s="104"/>
      <c r="E41" s="104"/>
      <c r="F41" s="104"/>
      <c r="G41" s="25" t="s">
        <v>48</v>
      </c>
      <c r="H41" s="21"/>
    </row>
    <row r="42" spans="1:9" ht="15" x14ac:dyDescent="0.25">
      <c r="A42" s="26"/>
      <c r="B42" s="25"/>
      <c r="C42" s="104" t="s">
        <v>18</v>
      </c>
      <c r="D42" s="104"/>
      <c r="E42" s="104"/>
      <c r="F42" s="104"/>
      <c r="G42" s="25"/>
    </row>
  </sheetData>
  <mergeCells count="24">
    <mergeCell ref="A5:C5"/>
    <mergeCell ref="D5:G5"/>
    <mergeCell ref="A2:G2"/>
    <mergeCell ref="A3:C3"/>
    <mergeCell ref="D3:G3"/>
    <mergeCell ref="A4:C4"/>
    <mergeCell ref="D4:G4"/>
    <mergeCell ref="A6:C6"/>
    <mergeCell ref="D6:G6"/>
    <mergeCell ref="A8:G8"/>
    <mergeCell ref="I10:I13"/>
    <mergeCell ref="H8:I8"/>
    <mergeCell ref="I14:I17"/>
    <mergeCell ref="C41:F41"/>
    <mergeCell ref="C42:F42"/>
    <mergeCell ref="A41:B41"/>
    <mergeCell ref="I18:I21"/>
    <mergeCell ref="I22:I25"/>
    <mergeCell ref="I26:I29"/>
    <mergeCell ref="I30:I33"/>
    <mergeCell ref="A36:I36"/>
    <mergeCell ref="A37:I37"/>
    <mergeCell ref="A38:I38"/>
    <mergeCell ref="A39:I40"/>
  </mergeCells>
  <conditionalFormatting sqref="A41:A42">
    <cfRule type="duplicateValues" dxfId="1" priority="1"/>
  </conditionalFormatting>
  <hyperlinks>
    <hyperlink ref="I26" r:id="rId1"/>
    <hyperlink ref="I22" r:id="rId2"/>
    <hyperlink ref="I18" r:id="rId3"/>
    <hyperlink ref="I14" r:id="rId4"/>
    <hyperlink ref="I10" r:id="rId5"/>
    <hyperlink ref="H26" r:id="rId6"/>
    <hyperlink ref="H27" r:id="rId7"/>
    <hyperlink ref="H28" r:id="rId8"/>
    <hyperlink ref="H29" r:id="rId9"/>
    <hyperlink ref="H30" r:id="rId10"/>
    <hyperlink ref="H31" r:id="rId11"/>
    <hyperlink ref="H32" r:id="rId12"/>
    <hyperlink ref="H33" r:id="rId13"/>
    <hyperlink ref="I30" r:id="rId14"/>
  </hyperlinks>
  <pageMargins left="0.70866141732283472" right="0.70866141732283472" top="0.74803149606299213" bottom="0.74803149606299213" header="0.31496062992125984" footer="0.31496062992125984"/>
  <pageSetup paperSize="9" scale="56" orientation="portrait" r:id="rId1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tabSelected="1" zoomScale="85" zoomScaleNormal="85" zoomScaleSheetLayoutView="85" workbookViewId="0">
      <pane ySplit="6" topLeftCell="A7" activePane="bottomLeft" state="frozen"/>
      <selection pane="bottomLeft" activeCell="E12" sqref="E12"/>
    </sheetView>
  </sheetViews>
  <sheetFormatPr defaultRowHeight="12.75" customHeight="1" x14ac:dyDescent="0.25"/>
  <cols>
    <col min="1" max="1" width="6.85546875" style="4" customWidth="1"/>
    <col min="2" max="2" width="12.28515625" style="4" customWidth="1"/>
    <col min="3" max="3" width="8.7109375" style="4" customWidth="1"/>
    <col min="4" max="4" width="11.28515625" style="4" customWidth="1"/>
    <col min="5" max="5" width="31.140625" style="5" customWidth="1"/>
    <col min="6" max="6" width="31.28515625" style="10" customWidth="1"/>
    <col min="7" max="7" width="16.85546875" style="17" customWidth="1"/>
    <col min="8" max="8" width="13.28515625" style="2" customWidth="1"/>
    <col min="9" max="9" width="10" style="11" customWidth="1"/>
    <col min="10" max="10" width="15.140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0"/>
      <c r="B1" s="62"/>
      <c r="C1" s="62"/>
      <c r="D1" s="62"/>
      <c r="E1" s="41"/>
      <c r="F1" s="42"/>
      <c r="G1" s="43"/>
      <c r="H1" s="44"/>
      <c r="I1" s="45"/>
      <c r="J1" s="45"/>
      <c r="K1" s="45"/>
      <c r="L1" s="45"/>
      <c r="M1" s="46"/>
    </row>
    <row r="2" spans="1:14" s="1" customFormat="1" ht="31.5" customHeight="1" thickBot="1" x14ac:dyDescent="0.3">
      <c r="A2" s="141" t="s">
        <v>32</v>
      </c>
      <c r="B2" s="142"/>
      <c r="C2" s="142"/>
      <c r="D2" s="142"/>
      <c r="E2" s="142"/>
      <c r="F2" s="142"/>
      <c r="G2" s="142"/>
      <c r="H2" s="142"/>
      <c r="I2" s="142"/>
      <c r="J2" s="142"/>
      <c r="K2" s="142"/>
      <c r="L2" s="142"/>
      <c r="M2" s="143"/>
    </row>
    <row r="3" spans="1:14" s="1" customFormat="1" ht="31.5" customHeight="1" thickBot="1" x14ac:dyDescent="0.3">
      <c r="A3" s="144" t="s">
        <v>11</v>
      </c>
      <c r="B3" s="145"/>
      <c r="C3" s="145"/>
      <c r="D3" s="145"/>
      <c r="E3" s="146"/>
      <c r="F3" s="146"/>
      <c r="G3" s="146"/>
      <c r="H3" s="146"/>
      <c r="I3" s="146"/>
      <c r="J3" s="146" t="s">
        <v>50</v>
      </c>
      <c r="K3" s="146"/>
      <c r="L3" s="146"/>
      <c r="M3" s="147"/>
    </row>
    <row r="4" spans="1:14" s="27" customFormat="1" ht="15.75" customHeight="1" thickBot="1" x14ac:dyDescent="0.3">
      <c r="A4" s="97" t="s">
        <v>15</v>
      </c>
      <c r="B4" s="98"/>
      <c r="C4" s="98"/>
      <c r="D4" s="98"/>
      <c r="E4" s="98"/>
      <c r="F4" s="98"/>
      <c r="G4" s="98"/>
      <c r="H4" s="98"/>
      <c r="I4" s="98"/>
      <c r="J4" s="98"/>
      <c r="K4" s="100" t="s">
        <v>25</v>
      </c>
      <c r="L4" s="100" t="s">
        <v>90</v>
      </c>
      <c r="M4" s="150" t="s">
        <v>26</v>
      </c>
      <c r="N4" s="99" t="s">
        <v>27</v>
      </c>
    </row>
    <row r="5" spans="1:14" s="28" customFormat="1" ht="68.25" customHeight="1" x14ac:dyDescent="0.25">
      <c r="A5" s="29" t="s">
        <v>0</v>
      </c>
      <c r="B5" s="63" t="s">
        <v>38</v>
      </c>
      <c r="C5" s="63" t="s">
        <v>40</v>
      </c>
      <c r="D5" s="63" t="s">
        <v>39</v>
      </c>
      <c r="E5" s="90" t="s">
        <v>30</v>
      </c>
      <c r="F5" s="90" t="s">
        <v>29</v>
      </c>
      <c r="G5" s="38" t="s">
        <v>1</v>
      </c>
      <c r="H5" s="38" t="s">
        <v>12</v>
      </c>
      <c r="I5" s="38" t="s">
        <v>14</v>
      </c>
      <c r="J5" s="38" t="s">
        <v>13</v>
      </c>
      <c r="K5" s="148"/>
      <c r="L5" s="148"/>
      <c r="M5" s="151"/>
      <c r="N5" s="149"/>
    </row>
    <row r="6" spans="1:14" s="3" customFormat="1" ht="36.75" customHeight="1" x14ac:dyDescent="0.25">
      <c r="A6" s="39">
        <v>1</v>
      </c>
      <c r="B6" s="64" t="s">
        <v>75</v>
      </c>
      <c r="C6" s="64">
        <v>104</v>
      </c>
      <c r="D6" s="30">
        <v>1</v>
      </c>
      <c r="E6" s="67" t="s">
        <v>73</v>
      </c>
      <c r="F6" s="65" t="s">
        <v>52</v>
      </c>
      <c r="G6" s="30" t="s">
        <v>43</v>
      </c>
      <c r="H6" s="30">
        <v>2002</v>
      </c>
      <c r="I6" s="66" t="s">
        <v>41</v>
      </c>
      <c r="J6" s="91" t="s">
        <v>62</v>
      </c>
      <c r="K6" s="70" t="s">
        <v>42</v>
      </c>
      <c r="L6" s="70" t="s">
        <v>55</v>
      </c>
      <c r="M6" s="70" t="s">
        <v>56</v>
      </c>
      <c r="N6" s="152" t="s">
        <v>28</v>
      </c>
    </row>
    <row r="7" spans="1:14" s="3" customFormat="1" ht="36.75" customHeight="1" x14ac:dyDescent="0.25">
      <c r="A7" s="39">
        <v>2</v>
      </c>
      <c r="B7" s="64" t="s">
        <v>76</v>
      </c>
      <c r="C7" s="64">
        <v>104</v>
      </c>
      <c r="D7" s="30">
        <v>1</v>
      </c>
      <c r="E7" s="67" t="s">
        <v>74</v>
      </c>
      <c r="F7" s="65" t="s">
        <v>52</v>
      </c>
      <c r="G7" s="30" t="s">
        <v>43</v>
      </c>
      <c r="H7" s="30">
        <v>2015</v>
      </c>
      <c r="I7" s="66" t="s">
        <v>41</v>
      </c>
      <c r="J7" s="91" t="s">
        <v>62</v>
      </c>
      <c r="K7" s="70" t="s">
        <v>42</v>
      </c>
      <c r="L7" s="70" t="s">
        <v>55</v>
      </c>
      <c r="M7" s="70" t="s">
        <v>56</v>
      </c>
      <c r="N7" s="152"/>
    </row>
    <row r="8" spans="1:14" s="3" customFormat="1" ht="36.75" customHeight="1" x14ac:dyDescent="0.25">
      <c r="A8" s="39">
        <v>3</v>
      </c>
      <c r="B8" s="64" t="s">
        <v>77</v>
      </c>
      <c r="C8" s="64">
        <v>106</v>
      </c>
      <c r="D8" s="30">
        <v>1</v>
      </c>
      <c r="E8" s="67" t="s">
        <v>89</v>
      </c>
      <c r="F8" s="65" t="s">
        <v>53</v>
      </c>
      <c r="G8" s="30" t="s">
        <v>43</v>
      </c>
      <c r="H8" s="30">
        <v>2016</v>
      </c>
      <c r="I8" s="66" t="s">
        <v>41</v>
      </c>
      <c r="J8" s="91" t="s">
        <v>62</v>
      </c>
      <c r="K8" s="70" t="s">
        <v>42</v>
      </c>
      <c r="L8" s="70" t="s">
        <v>55</v>
      </c>
      <c r="M8" s="70" t="s">
        <v>56</v>
      </c>
      <c r="N8" s="152"/>
    </row>
    <row r="9" spans="1:14" s="3" customFormat="1" ht="36.75" customHeight="1" x14ac:dyDescent="0.25">
      <c r="A9" s="39">
        <v>4</v>
      </c>
      <c r="B9" s="64" t="s">
        <v>78</v>
      </c>
      <c r="C9" s="64">
        <v>109</v>
      </c>
      <c r="D9" s="30">
        <v>1</v>
      </c>
      <c r="E9" s="67" t="s">
        <v>61</v>
      </c>
      <c r="F9" s="65" t="s">
        <v>51</v>
      </c>
      <c r="G9" s="30" t="s">
        <v>43</v>
      </c>
      <c r="H9" s="30">
        <v>1998</v>
      </c>
      <c r="I9" s="66" t="s">
        <v>41</v>
      </c>
      <c r="J9" s="91" t="s">
        <v>54</v>
      </c>
      <c r="K9" s="70" t="s">
        <v>42</v>
      </c>
      <c r="L9" s="70" t="s">
        <v>55</v>
      </c>
      <c r="M9" s="70" t="s">
        <v>56</v>
      </c>
      <c r="N9" s="152"/>
    </row>
    <row r="10" spans="1:14" ht="36.75" customHeight="1" x14ac:dyDescent="0.25">
      <c r="A10" s="39">
        <v>5</v>
      </c>
      <c r="B10" s="64" t="s">
        <v>79</v>
      </c>
      <c r="C10" s="64">
        <v>109</v>
      </c>
      <c r="D10" s="30">
        <v>1</v>
      </c>
      <c r="E10" s="67" t="s">
        <v>61</v>
      </c>
      <c r="F10" s="65" t="s">
        <v>51</v>
      </c>
      <c r="G10" s="30" t="s">
        <v>43</v>
      </c>
      <c r="H10" s="30">
        <v>2004</v>
      </c>
      <c r="I10" s="66" t="s">
        <v>41</v>
      </c>
      <c r="J10" s="91" t="s">
        <v>54</v>
      </c>
      <c r="K10" s="70" t="s">
        <v>42</v>
      </c>
      <c r="L10" s="70" t="s">
        <v>55</v>
      </c>
      <c r="M10" s="70" t="s">
        <v>56</v>
      </c>
      <c r="N10" s="152"/>
    </row>
    <row r="11" spans="1:14" ht="36.75" customHeight="1" x14ac:dyDescent="0.25">
      <c r="A11" s="39">
        <v>6</v>
      </c>
      <c r="B11" s="64" t="s">
        <v>80</v>
      </c>
      <c r="C11" s="64">
        <v>109</v>
      </c>
      <c r="D11" s="30">
        <v>1</v>
      </c>
      <c r="E11" s="67" t="s">
        <v>91</v>
      </c>
      <c r="F11" s="65" t="s">
        <v>51</v>
      </c>
      <c r="G11" s="30" t="s">
        <v>43</v>
      </c>
      <c r="H11" s="30">
        <v>2005</v>
      </c>
      <c r="I11" s="66" t="s">
        <v>41</v>
      </c>
      <c r="J11" s="91" t="s">
        <v>54</v>
      </c>
      <c r="K11" s="70" t="s">
        <v>42</v>
      </c>
      <c r="L11" s="70" t="s">
        <v>55</v>
      </c>
      <c r="M11" s="70" t="s">
        <v>56</v>
      </c>
      <c r="N11" s="152"/>
    </row>
    <row r="12" spans="1:14" ht="36.75" customHeight="1" x14ac:dyDescent="0.25">
      <c r="A12" s="39">
        <v>7</v>
      </c>
      <c r="B12" s="64" t="s">
        <v>81</v>
      </c>
      <c r="C12" s="64">
        <v>109</v>
      </c>
      <c r="D12" s="30">
        <v>1</v>
      </c>
      <c r="E12" s="67" t="s">
        <v>92</v>
      </c>
      <c r="F12" s="65" t="s">
        <v>51</v>
      </c>
      <c r="G12" s="30" t="s">
        <v>43</v>
      </c>
      <c r="H12" s="30">
        <v>2006</v>
      </c>
      <c r="I12" s="66" t="s">
        <v>41</v>
      </c>
      <c r="J12" s="91" t="s">
        <v>54</v>
      </c>
      <c r="K12" s="70" t="s">
        <v>42</v>
      </c>
      <c r="L12" s="70" t="s">
        <v>55</v>
      </c>
      <c r="M12" s="70" t="s">
        <v>56</v>
      </c>
      <c r="N12" s="152"/>
    </row>
    <row r="13" spans="1:14" ht="36.75" customHeight="1" thickBot="1" x14ac:dyDescent="0.3">
      <c r="A13" s="39">
        <v>8</v>
      </c>
      <c r="B13" s="64" t="s">
        <v>82</v>
      </c>
      <c r="C13" s="64">
        <v>109</v>
      </c>
      <c r="D13" s="30">
        <v>1</v>
      </c>
      <c r="E13" s="67" t="s">
        <v>92</v>
      </c>
      <c r="F13" s="65" t="s">
        <v>51</v>
      </c>
      <c r="G13" s="30" t="s">
        <v>43</v>
      </c>
      <c r="H13" s="30">
        <v>2006</v>
      </c>
      <c r="I13" s="66" t="s">
        <v>41</v>
      </c>
      <c r="J13" s="91" t="s">
        <v>54</v>
      </c>
      <c r="K13" s="70" t="s">
        <v>42</v>
      </c>
      <c r="L13" s="70" t="s">
        <v>55</v>
      </c>
      <c r="M13" s="70" t="s">
        <v>56</v>
      </c>
      <c r="N13" s="152"/>
    </row>
    <row r="14" spans="1:14" s="24" customFormat="1" ht="19.5" customHeight="1" thickBot="1" x14ac:dyDescent="0.3">
      <c r="A14" s="153" t="s">
        <v>8</v>
      </c>
      <c r="B14" s="154"/>
      <c r="C14" s="154"/>
      <c r="D14" s="154"/>
      <c r="E14" s="154"/>
      <c r="F14" s="154"/>
      <c r="G14" s="155"/>
      <c r="H14" s="22"/>
      <c r="I14" s="23" t="s">
        <v>9</v>
      </c>
      <c r="J14" s="23" t="s">
        <v>9</v>
      </c>
      <c r="K14" s="23" t="s">
        <v>9</v>
      </c>
      <c r="L14" s="23" t="s">
        <v>9</v>
      </c>
      <c r="M14" s="23" t="s">
        <v>9</v>
      </c>
      <c r="N14" s="37" t="s">
        <v>9</v>
      </c>
    </row>
    <row r="15" spans="1:14" ht="12.75" customHeight="1" x14ac:dyDescent="0.25">
      <c r="F15" s="6"/>
      <c r="G15" s="16"/>
      <c r="H15" s="18"/>
      <c r="I15" s="7"/>
      <c r="J15" s="7"/>
      <c r="K15" s="19"/>
      <c r="L15" s="20"/>
      <c r="M15" s="8"/>
    </row>
    <row r="16" spans="1:14" ht="53.25" customHeight="1" x14ac:dyDescent="0.25">
      <c r="A16" s="94" t="s">
        <v>31</v>
      </c>
      <c r="B16" s="95"/>
      <c r="C16" s="95"/>
      <c r="D16" s="95"/>
      <c r="E16" s="95"/>
      <c r="F16" s="95"/>
      <c r="G16" s="95"/>
      <c r="H16" s="95"/>
      <c r="I16" s="95"/>
      <c r="J16" s="95"/>
      <c r="K16" s="95"/>
      <c r="L16" s="95"/>
      <c r="M16" s="96"/>
    </row>
    <row r="17" spans="1:13" ht="77.25" customHeight="1" x14ac:dyDescent="0.25">
      <c r="A17" s="94" t="s">
        <v>10</v>
      </c>
      <c r="B17" s="95"/>
      <c r="C17" s="95"/>
      <c r="D17" s="95"/>
      <c r="E17" s="95"/>
      <c r="F17" s="95"/>
      <c r="G17" s="95"/>
      <c r="H17" s="95"/>
      <c r="I17" s="95"/>
      <c r="J17" s="95"/>
      <c r="K17" s="95"/>
      <c r="L17" s="95"/>
      <c r="M17" s="96"/>
    </row>
    <row r="18" spans="1:13" ht="99" customHeight="1" x14ac:dyDescent="0.25">
      <c r="A18" s="94" t="s">
        <v>97</v>
      </c>
      <c r="B18" s="95"/>
      <c r="C18" s="95"/>
      <c r="D18" s="95"/>
      <c r="E18" s="95"/>
      <c r="F18" s="95"/>
      <c r="G18" s="95"/>
      <c r="H18" s="95"/>
      <c r="I18" s="95"/>
      <c r="J18" s="95"/>
      <c r="K18" s="95"/>
      <c r="L18" s="95"/>
      <c r="M18" s="96"/>
    </row>
    <row r="19" spans="1:13" ht="61.5" customHeight="1" x14ac:dyDescent="0.25">
      <c r="A19" s="156" t="s">
        <v>94</v>
      </c>
      <c r="B19" s="157"/>
      <c r="C19" s="157"/>
      <c r="D19" s="157"/>
      <c r="E19" s="157"/>
      <c r="F19" s="157"/>
      <c r="G19" s="157"/>
      <c r="H19" s="157"/>
      <c r="I19" s="157"/>
      <c r="J19" s="157"/>
      <c r="K19" s="157"/>
      <c r="L19" s="157"/>
      <c r="M19" s="158"/>
    </row>
    <row r="20" spans="1:13" ht="41.25" customHeight="1" x14ac:dyDescent="0.25">
      <c r="A20" s="156" t="s">
        <v>93</v>
      </c>
      <c r="B20" s="157"/>
      <c r="C20" s="157"/>
      <c r="D20" s="157"/>
      <c r="E20" s="157"/>
      <c r="F20" s="157"/>
      <c r="G20" s="157"/>
      <c r="H20" s="157"/>
      <c r="I20" s="157"/>
      <c r="J20" s="157"/>
      <c r="K20" s="157"/>
      <c r="L20" s="157"/>
      <c r="M20" s="158"/>
    </row>
    <row r="21" spans="1:13" ht="43.5" customHeight="1" x14ac:dyDescent="0.25">
      <c r="A21" s="92" t="s">
        <v>98</v>
      </c>
      <c r="B21" s="92"/>
      <c r="C21" s="92"/>
      <c r="D21" s="92"/>
      <c r="E21" s="92"/>
      <c r="F21" s="92"/>
      <c r="G21" s="92"/>
      <c r="H21" s="92"/>
      <c r="I21" s="92"/>
      <c r="J21" s="92"/>
      <c r="K21" s="92"/>
      <c r="L21" s="92"/>
      <c r="M21" s="92"/>
    </row>
    <row r="24" spans="1:13" ht="78" customHeight="1" x14ac:dyDescent="0.25">
      <c r="A24" s="93" t="s">
        <v>47</v>
      </c>
      <c r="B24" s="93"/>
      <c r="C24" s="93"/>
      <c r="D24" s="93"/>
      <c r="E24" s="93"/>
      <c r="F24" s="93"/>
      <c r="G24" s="25" t="s">
        <v>17</v>
      </c>
      <c r="I24" s="25" t="s">
        <v>48</v>
      </c>
    </row>
  </sheetData>
  <mergeCells count="17">
    <mergeCell ref="N4:N5"/>
    <mergeCell ref="L4:L5"/>
    <mergeCell ref="M4:M5"/>
    <mergeCell ref="N6:N13"/>
    <mergeCell ref="A24:F24"/>
    <mergeCell ref="A14:G14"/>
    <mergeCell ref="A16:M16"/>
    <mergeCell ref="A17:M17"/>
    <mergeCell ref="A18:M18"/>
    <mergeCell ref="A19:M19"/>
    <mergeCell ref="A20:M20"/>
    <mergeCell ref="A21:M21"/>
    <mergeCell ref="A2:M2"/>
    <mergeCell ref="A3:I3"/>
    <mergeCell ref="J3:M3"/>
    <mergeCell ref="A4:J4"/>
    <mergeCell ref="K4:K5"/>
  </mergeCells>
  <conditionalFormatting sqref="A24:D24">
    <cfRule type="duplicateValues" dxfId="0" priority="2"/>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0"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2024-12-09T14:23:07Z</dcterms:modified>
</cp:coreProperties>
</file>