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B:\INFORMS\ДЕПАРТАМЕНТ КОНСОЛІДОВАНОГО ПРОДАЖУ\ЗАГАЛЬНИЙ\Публичные-паспорта\Недвижимость\Аркада\Земельні ділянки Бровари\3210600000000561038\"/>
    </mc:Choice>
  </mc:AlternateContent>
  <bookViews>
    <workbookView xWindow="0" yWindow="0" windowWidth="25200" windowHeight="11985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D18" i="9" l="1"/>
  <c r="D21" i="9" s="1"/>
  <c r="D20" i="9" l="1"/>
  <c r="D19" i="9"/>
  <c r="D13" i="9"/>
  <c r="D14" i="9" s="1"/>
  <c r="D12" i="9"/>
  <c r="D11" i="9"/>
  <c r="D16" i="9" l="1"/>
  <c r="D17" i="9"/>
  <c r="D15" i="9"/>
</calcChain>
</file>

<file path=xl/sharedStrings.xml><?xml version="1.0" encoding="utf-8"?>
<sst xmlns="http://schemas.openxmlformats.org/spreadsheetml/2006/main" count="63" uniqueCount="51">
  <si>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</si>
  <si>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</si>
  <si>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</si>
  <si>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</si>
  <si>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</si>
  <si>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</si>
  <si>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</si>
  <si>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</si>
  <si>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</si>
  <si>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</si>
  <si>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</si>
  <si>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</si>
  <si>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</si>
  <si>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</si>
  <si>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</si>
  <si>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1.3. Адреса місця розташування</t>
  </si>
  <si>
    <t>1.5. Кадастровий номер</t>
  </si>
  <si>
    <t>1.6. Цільове призначення</t>
  </si>
  <si>
    <t>1.8. Наявність співласників</t>
  </si>
  <si>
    <t>1.11. Наявність на ділянці інженерних мереж</t>
  </si>
  <si>
    <t>2. ГРАФІЧНІ МАТЕРІАЛИ</t>
  </si>
  <si>
    <t>перейти за посиланням</t>
  </si>
  <si>
    <t>2.1. Фотофіксація</t>
  </si>
  <si>
    <t>2.2. Ситуаційний план</t>
  </si>
  <si>
    <t>2.3. Тощо</t>
  </si>
  <si>
    <t>1.10. Наявність обтяжень/обмежень</t>
  </si>
  <si>
    <t xml:space="preserve">                                           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</si>
  <si>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</si>
  <si>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</si>
  <si>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</si>
  <si>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</si>
  <si>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Група активу: 1 - право власності, 2 - майнове право*</t>
  </si>
  <si>
    <t>АТ АКБ «АРКАДА»</t>
  </si>
  <si>
    <t>приватна</t>
  </si>
  <si>
    <t>ні</t>
  </si>
  <si>
    <t>не використовується</t>
  </si>
  <si>
    <t>ПУБЛІЧНИЙ ПАСПОРТ АКТИВУ
Нерухомість (земельна ділянка)</t>
  </si>
  <si>
    <t>ТОВ «ОФ «ДЕ ВІЗУ»</t>
  </si>
  <si>
    <t>№ 969/20 від 05.11.2020 р.</t>
  </si>
  <si>
    <t>01.12.2020 р.</t>
  </si>
  <si>
    <t>1.4. Площа (га)</t>
  </si>
  <si>
    <t>Київська обл., м. Бровари</t>
  </si>
  <si>
    <t>3210600000:00:056:1038</t>
  </si>
  <si>
    <t>для розміщення житлової забудови та об'єктів інфраструктури</t>
  </si>
  <si>
    <r>
      <t xml:space="preserve">1.7. Вид права на земельну ділянку 
</t>
    </r>
    <r>
      <rPr>
        <sz val="12"/>
        <color theme="1"/>
        <rFont val="Times New Roman"/>
        <family val="1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</si>
  <si>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Times New Roman"/>
        <family val="1"/>
        <charset val="204"/>
      </rPr>
      <t>(незавершене будівництво т.д.)</t>
    </r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</si>
  <si>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</si>
  <si>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https://www.fg.gov.ua/lot/165033</t>
  </si>
  <si>
    <t>накладено арешт (22.07.2021 задоволено апеляційну скаргу АТ АКБ «АРКАДА» про зняття арешту з майна. Інформацію про скасування арешту в державні реєстри не внесено)</t>
  </si>
  <si>
    <t>https://www.fg.gov.ua/lot/165441</t>
  </si>
  <si>
    <t>https://www.fg.gov.ua/lot/165792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</si>
</sst>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.00_р_."/>
    <numFmt numFmtId="166" formatCode="#,##0.00_ ;\-#,##0.00\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i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73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Alignment="1">
      <alignment horizontal="center"/>
    </xf>
    <xf numFmtId="0" fontId="6" fillId="0" borderId="0" xfId="0" applyFont="1"/>
    <xf numFmtId="0" fontId="6" fillId="0" borderId="0" xfId="0" applyFont="1" applyAlignment="1">
      <alignment vertical="center"/>
    </xf>
    <xf numFmtId="0" fontId="6" fillId="0" borderId="9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9" xfId="0" applyFont="1" applyBorder="1"/>
    <xf numFmtId="14" fontId="6" fillId="0" borderId="1" xfId="0" applyNumberFormat="1" applyFont="1" applyBorder="1"/>
    <xf numFmtId="164" fontId="6" fillId="0" borderId="1" xfId="2" applyNumberFormat="1" applyFont="1" applyBorder="1"/>
    <xf numFmtId="9" fontId="6" fillId="0" borderId="1" xfId="3" applyFont="1" applyBorder="1"/>
    <xf numFmtId="0" fontId="6" fillId="0" borderId="10" xfId="0" applyFont="1" applyBorder="1"/>
    <xf numFmtId="0" fontId="6" fillId="0" borderId="16" xfId="0" applyFont="1" applyBorder="1"/>
    <xf numFmtId="14" fontId="6" fillId="0" borderId="17" xfId="0" applyNumberFormat="1" applyFont="1" applyBorder="1"/>
    <xf numFmtId="164" fontId="6" fillId="0" borderId="17" xfId="2" applyNumberFormat="1" applyFont="1" applyBorder="1"/>
    <xf numFmtId="9" fontId="6" fillId="0" borderId="17" xfId="3" applyFont="1" applyBorder="1"/>
    <xf numFmtId="0" fontId="6" fillId="0" borderId="18" xfId="0" applyFont="1" applyBorder="1"/>
    <xf numFmtId="0" fontId="4" fillId="0" borderId="9" xfId="0" applyFont="1" applyFill="1" applyBorder="1" applyAlignment="1" applyProtection="1">
      <alignment horizontal="left" vertical="center"/>
    </xf>
    <xf numFmtId="0" fontId="8" fillId="0" borderId="9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 applyProtection="1">
      <alignment horizontal="left" vertical="center" wrapText="1"/>
    </xf>
    <xf numFmtId="49" fontId="4" fillId="0" borderId="9" xfId="0" applyNumberFormat="1" applyFont="1" applyFill="1" applyBorder="1" applyAlignment="1" applyProtection="1">
      <alignment horizontal="left" vertical="center" wrapText="1"/>
    </xf>
    <xf numFmtId="0" fontId="4" fillId="0" borderId="9" xfId="0" applyFont="1" applyBorder="1" applyAlignment="1" applyProtection="1">
      <alignment vertical="center" wrapText="1"/>
    </xf>
    <xf numFmtId="14" fontId="4" fillId="0" borderId="9" xfId="0" applyNumberFormat="1" applyFont="1" applyBorder="1" applyAlignment="1">
      <alignment vertical="center"/>
    </xf>
    <xf numFmtId="14" fontId="4" fillId="0" borderId="16" xfId="0" applyNumberFormat="1" applyFont="1" applyBorder="1" applyAlignment="1">
      <alignment vertical="center"/>
    </xf>
    <xf numFmtId="0" fontId="4" fillId="0" borderId="19" xfId="0" applyFont="1" applyFill="1" applyBorder="1" applyAlignment="1" applyProtection="1">
      <alignment horizontal="left" vertical="center"/>
    </xf>
    <xf numFmtId="0" fontId="5" fillId="0" borderId="1" xfId="4" applyBorder="1"/>
    <xf numFmtId="14" fontId="6" fillId="0" borderId="1" xfId="0" applyNumberFormat="1" applyFont="1" applyBorder="1" applyAlignment="1">
      <alignment horizontal="center" vertical="center"/>
    </xf>
    <xf numFmtId="0" fontId="0" fillId="0" borderId="0" xfId="0" applyNumberFormat="1" applyAlignment="1">
      <alignment wrapText="1"/>
    </xf>
    <xf numFmtId="0" fontId="7" fillId="0" borderId="20" xfId="0" applyNumberFormat="1" applyFont="1" applyBorder="1" applyAlignment="1" applyProtection="1">
      <alignment horizontal="center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6" fillId="0" borderId="10" xfId="0" applyNumberFormat="1" applyFont="1" applyFill="1" applyBorder="1" applyAlignment="1" applyProtection="1">
      <alignment horizontal="center" vertical="center" wrapText="1"/>
    </xf>
    <xf numFmtId="0" fontId="6" fillId="0" borderId="10" xfId="0" applyNumberFormat="1" applyFont="1" applyBorder="1" applyAlignment="1" applyProtection="1">
      <alignment horizontal="center" vertical="center" wrapText="1"/>
    </xf>
    <xf numFmtId="0" fontId="4" fillId="2" borderId="9" xfId="0" applyFont="1" applyFill="1" applyBorder="1" applyAlignment="1" applyProtection="1">
      <alignment horizontal="center" vertical="center"/>
    </xf>
    <xf numFmtId="0" fontId="4" fillId="2" borderId="10" xfId="0" applyFont="1" applyFill="1" applyBorder="1" applyAlignment="1" applyProtection="1">
      <alignment horizontal="center" vertical="center"/>
    </xf>
    <xf numFmtId="0" fontId="9" fillId="0" borderId="10" xfId="4" applyNumberFormat="1" applyFont="1" applyFill="1" applyBorder="1" applyAlignment="1" applyProtection="1">
      <alignment horizontal="center" vertical="center" wrapText="1"/>
    </xf>
    <xf numFmtId="0" fontId="9" fillId="0" borderId="18" xfId="4" applyNumberFormat="1" applyFont="1" applyFill="1" applyBorder="1" applyAlignment="1" applyProtection="1">
      <alignment horizontal="center" vertical="center" wrapText="1"/>
    </xf>
    <xf numFmtId="0" fontId="7" fillId="0" borderId="21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 wrapText="1"/>
    </xf>
    <xf numFmtId="14" fontId="10" fillId="0" borderId="0" xfId="0" applyNumberFormat="1" applyFont="1" applyFill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6" fillId="0" borderId="6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/>
    </xf>
    <xf numFmtId="0" fontId="6" fillId="0" borderId="6" xfId="0" applyFont="1" applyFill="1" applyBorder="1" applyAlignment="1">
      <alignment horizontal="left"/>
    </xf>
    <xf numFmtId="0" fontId="6" fillId="0" borderId="8" xfId="0" applyFont="1" applyFill="1" applyBorder="1" applyAlignment="1">
      <alignment horizontal="left"/>
    </xf>
    <xf numFmtId="0" fontId="6" fillId="0" borderId="7" xfId="0" applyFont="1" applyFill="1" applyBorder="1" applyAlignment="1">
      <alignment horizontal="left"/>
    </xf>
    <xf numFmtId="0" fontId="6" fillId="0" borderId="9" xfId="0" applyFont="1" applyFill="1" applyBorder="1" applyAlignment="1">
      <alignment vertical="center"/>
    </xf>
    <xf numFmtId="0" fontId="6" fillId="0" borderId="10" xfId="0" applyFont="1" applyFill="1" applyBorder="1" applyAlignment="1">
      <alignment vertical="center"/>
    </xf>
    <xf numFmtId="0" fontId="6" fillId="0" borderId="11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left"/>
    </xf>
    <xf numFmtId="0" fontId="6" fillId="0" borderId="12" xfId="0" applyFont="1" applyFill="1" applyBorder="1" applyAlignment="1">
      <alignment horizontal="left"/>
    </xf>
    <xf numFmtId="0" fontId="6" fillId="0" borderId="11" xfId="0" applyFont="1" applyFill="1" applyBorder="1" applyAlignment="1">
      <alignment horizontal="left" vertical="center"/>
    </xf>
    <xf numFmtId="0" fontId="6" fillId="0" borderId="12" xfId="0" applyFont="1" applyFill="1" applyBorder="1" applyAlignment="1">
      <alignment horizontal="left" vertical="center"/>
    </xf>
    <xf numFmtId="14" fontId="6" fillId="0" borderId="11" xfId="0" applyNumberFormat="1" applyFont="1" applyFill="1" applyBorder="1" applyAlignment="1">
      <alignment horizontal="left"/>
    </xf>
    <xf numFmtId="14" fontId="6" fillId="0" borderId="2" xfId="0" applyNumberFormat="1" applyFont="1" applyFill="1" applyBorder="1" applyAlignment="1">
      <alignment horizontal="left"/>
    </xf>
    <xf numFmtId="14" fontId="6" fillId="0" borderId="12" xfId="0" applyNumberFormat="1" applyFont="1" applyFill="1" applyBorder="1" applyAlignment="1">
      <alignment horizontal="left"/>
    </xf>
    <xf numFmtId="0" fontId="6" fillId="0" borderId="13" xfId="0" applyFont="1" applyFill="1" applyBorder="1" applyAlignment="1">
      <alignment horizontal="left" vertical="center"/>
    </xf>
    <xf numFmtId="0" fontId="6" fillId="0" borderId="14" xfId="0" applyFont="1" applyFill="1" applyBorder="1" applyAlignment="1">
      <alignment horizontal="left" vertical="center"/>
    </xf>
    <xf numFmtId="165" fontId="6" fillId="0" borderId="13" xfId="0" applyNumberFormat="1" applyFont="1" applyFill="1" applyBorder="1" applyAlignment="1">
      <alignment horizontal="left" vertical="center"/>
    </xf>
    <xf numFmtId="165" fontId="6" fillId="0" borderId="15" xfId="0" applyNumberFormat="1" applyFont="1" applyFill="1" applyBorder="1" applyAlignment="1">
      <alignment horizontal="left" vertical="center"/>
    </xf>
    <xf numFmtId="165" fontId="6" fillId="0" borderId="14" xfId="0" applyNumberFormat="1" applyFont="1" applyFill="1" applyBorder="1" applyAlignment="1">
      <alignment horizontal="left" vertical="center"/>
    </xf>
    <xf numFmtId="0" fontId="4" fillId="0" borderId="6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0" fillId="0" borderId="1" xfId="0" applyBorder="1" applyAlignment="1">
      <alignment horizontal="center"/>
    </xf>
    <xf numFmtId="166" fontId="6" fillId="0" borderId="1" xfId="2" applyNumberFormat="1" applyFont="1" applyBorder="1"/>
    <xf numFmtId="166" fontId="6" fillId="0" borderId="1" xfId="2" applyNumberFormat="1" applyFont="1" applyBorder="1" applyAlignment="1">
      <alignment horizontal="right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3714752</xdr:colOff>
      <xdr:row>1</xdr:row>
      <xdr:rowOff>111438</xdr:rowOff>
    </xdr:from>
    <xdr:to>
      <xdr:col>2</xdr:col>
      <xdr:colOff>4919259</xdr:colOff>
      <xdr:row>1</xdr:row>
      <xdr:rowOff>349563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81752" y="24902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9</xdr:col>
      <xdr:colOff>596900</xdr:colOff>
      <xdr:row>17</xdr:row>
      <xdr:rowOff>0</xdr:rowOff>
    </xdr:to>
    <xdr:pic>
      <xdr:nvPicPr>
        <xdr:cNvPr id="6" name="Рисунок 5" descr="C:\Users\rys\Desktop\Безымянный156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0025"/>
          <a:ext cx="6083300" cy="30480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18</xdr:row>
      <xdr:rowOff>0</xdr:rowOff>
    </xdr:from>
    <xdr:to>
      <xdr:col>10</xdr:col>
      <xdr:colOff>203835</xdr:colOff>
      <xdr:row>36</xdr:row>
      <xdr:rowOff>114935</xdr:rowOff>
    </xdr:to>
    <xdr:pic>
      <xdr:nvPicPr>
        <xdr:cNvPr id="7" name="Рисунок 6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438525"/>
          <a:ext cx="6299835" cy="35439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g.gov.ua/lot/165441" TargetMode="External"/><Relationship Id="rId3" Type="http://schemas.openxmlformats.org/officeDocument/2006/relationships/hyperlink" Target="https://www.fg.gov.ua/lot/165033" TargetMode="External"/><Relationship Id="rId7" Type="http://schemas.openxmlformats.org/officeDocument/2006/relationships/hyperlink" Target="https://www.fg.gov.ua/lot/165441" TargetMode="External"/><Relationship Id="rId12" Type="http://schemas.openxmlformats.org/officeDocument/2006/relationships/hyperlink" Target="https://www.fg.gov.ua/lot/165792" TargetMode="External"/><Relationship Id="rId2" Type="http://schemas.openxmlformats.org/officeDocument/2006/relationships/hyperlink" Target="https://www.fg.gov.ua/lot/165033" TargetMode="External"/><Relationship Id="rId1" Type="http://schemas.openxmlformats.org/officeDocument/2006/relationships/hyperlink" Target="https://www.fg.gov.ua/lot/165033" TargetMode="External"/><Relationship Id="rId6" Type="http://schemas.openxmlformats.org/officeDocument/2006/relationships/hyperlink" Target="https://www.fg.gov.ua/lot/165441" TargetMode="External"/><Relationship Id="rId11" Type="http://schemas.openxmlformats.org/officeDocument/2006/relationships/hyperlink" Target="https://www.fg.gov.ua/lot/165792" TargetMode="External"/><Relationship Id="rId5" Type="http://schemas.openxmlformats.org/officeDocument/2006/relationships/hyperlink" Target="https://www.fg.gov.ua/lot/165441" TargetMode="External"/><Relationship Id="rId10" Type="http://schemas.openxmlformats.org/officeDocument/2006/relationships/hyperlink" Target="https://www.fg.gov.ua/lot/165792" TargetMode="External"/><Relationship Id="rId4" Type="http://schemas.openxmlformats.org/officeDocument/2006/relationships/hyperlink" Target="https://www.fg.gov.ua/lot/165033" TargetMode="External"/><Relationship Id="rId9" Type="http://schemas.openxmlformats.org/officeDocument/2006/relationships/hyperlink" Target="https://www.fg.gov.ua/lot/1657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2"/>
  <sheetViews>
    <sheetView tabSelected="1" zoomScale="90" zoomScaleNormal="90" workbookViewId="0">
      <selection activeCell="C12" sqref="C12"/>
    </sheetView>
  </sheetViews>
  <sheetFormatPr defaultRowHeight="15" x14ac:dyDescent="0.25"/>
  <cols>
    <col min="1" max="1" width="1.85546875" customWidth="1"/>
    <col min="2" max="2" width="38.140625" customWidth="1"/>
    <col min="3" max="3" width="74.28515625" style="30" customWidth="1"/>
  </cols>
  <sheetData>
    <row r="1" spans="1:4" ht="10.5" customHeight="1" thickBot="1" x14ac:dyDescent="0.3"/>
    <row r="2" spans="1:4" ht="36.75" customHeight="1" thickBot="1" x14ac:dyDescent="0.3">
      <c r="A2" s="1"/>
      <c r="B2" s="39" t="s">
        <v>36</v>
      </c>
      <c r="C2" s="40"/>
      <c r="D2" s="3"/>
    </row>
    <row r="3" spans="1:4" ht="15.75" x14ac:dyDescent="0.25">
      <c r="A3" s="1"/>
      <c r="B3" s="27" t="s">
        <v>10</v>
      </c>
      <c r="C3" s="31" t="s">
        <v>32</v>
      </c>
      <c r="D3" s="3"/>
    </row>
    <row r="4" spans="1:4" ht="15.75" x14ac:dyDescent="0.25">
      <c r="A4" s="1"/>
      <c r="B4" s="35" t="s">
        <v>11</v>
      </c>
      <c r="C4" s="36"/>
      <c r="D4" s="3"/>
    </row>
    <row r="5" spans="1:4" ht="31.5" x14ac:dyDescent="0.25">
      <c r="A5" s="1"/>
      <c r="B5" s="21" t="s">
        <v>31</v>
      </c>
      <c r="C5" s="32">
        <v>1</v>
      </c>
      <c r="D5" s="3"/>
    </row>
    <row r="6" spans="1:4" ht="15" customHeight="1" x14ac:dyDescent="0.25">
      <c r="A6" s="1"/>
      <c r="B6" s="20" t="s">
        <v>12</v>
      </c>
      <c r="C6" s="33" t="s">
        <v>14</v>
      </c>
    </row>
    <row r="7" spans="1:4" ht="18.75" customHeight="1" x14ac:dyDescent="0.25">
      <c r="A7" s="1"/>
      <c r="B7" s="22" t="s">
        <v>13</v>
      </c>
      <c r="C7" s="33" t="s">
        <v>14</v>
      </c>
    </row>
    <row r="8" spans="1:4" ht="15.75" x14ac:dyDescent="0.25">
      <c r="A8" s="1"/>
      <c r="B8" s="22" t="s">
        <v>15</v>
      </c>
      <c r="C8" s="33" t="s">
        <v>41</v>
      </c>
    </row>
    <row r="9" spans="1:4" ht="14.25" customHeight="1" x14ac:dyDescent="0.25">
      <c r="A9" s="1"/>
      <c r="B9" s="22" t="s">
        <v>40</v>
      </c>
      <c r="C9" s="33">
        <v>3.2997999999999998</v>
      </c>
    </row>
    <row r="10" spans="1:4" ht="18" customHeight="1" x14ac:dyDescent="0.25">
      <c r="A10" s="1"/>
      <c r="B10" s="22" t="s">
        <v>16</v>
      </c>
      <c r="C10" s="33" t="s">
        <v>42</v>
      </c>
    </row>
    <row r="11" spans="1:4" ht="15.75" x14ac:dyDescent="0.25">
      <c r="A11" s="1"/>
      <c r="B11" s="23" t="s">
        <v>17</v>
      </c>
      <c r="C11" s="33" t="s">
        <v>43</v>
      </c>
    </row>
    <row r="12" spans="1:4" ht="63" x14ac:dyDescent="0.25">
      <c r="A12" s="1"/>
      <c r="B12" s="24" t="s">
        <v>44</v>
      </c>
      <c r="C12" s="33" t="s">
        <v>33</v>
      </c>
    </row>
    <row r="13" spans="1:4" ht="15.75" x14ac:dyDescent="0.25">
      <c r="A13" s="1"/>
      <c r="B13" s="22" t="s">
        <v>18</v>
      </c>
      <c r="C13" s="34" t="s">
        <v>34</v>
      </c>
    </row>
    <row r="14" spans="1:4" ht="31.5" x14ac:dyDescent="0.25">
      <c r="A14" s="1"/>
      <c r="B14" s="22" t="s">
        <v>45</v>
      </c>
      <c r="C14" s="34" t="s">
        <v>35</v>
      </c>
    </row>
    <row r="15" spans="1:4" ht="47.25" x14ac:dyDescent="0.25">
      <c r="A15" s="1"/>
      <c r="B15" s="22" t="s">
        <v>25</v>
      </c>
      <c r="C15" s="34" t="s">
        <v>48</v>
      </c>
    </row>
    <row r="16" spans="1:4" ht="31.5" x14ac:dyDescent="0.25">
      <c r="A16" s="1"/>
      <c r="B16" s="22" t="s">
        <v>19</v>
      </c>
      <c r="C16" s="34" t="s">
        <v>34</v>
      </c>
    </row>
    <row r="17" spans="1:3" ht="15" customHeight="1" x14ac:dyDescent="0.25">
      <c r="A17" s="1"/>
      <c r="B17" s="35" t="s">
        <v>20</v>
      </c>
      <c r="C17" s="36"/>
    </row>
    <row r="18" spans="1:3" ht="15" customHeight="1" x14ac:dyDescent="0.25">
      <c r="A18" s="1"/>
      <c r="B18" s="25" t="s">
        <v>22</v>
      </c>
      <c r="C18" s="37" t="s">
        <v>21</v>
      </c>
    </row>
    <row r="19" spans="1:3" ht="15.75" x14ac:dyDescent="0.25">
      <c r="A19" s="1"/>
      <c r="B19" s="25" t="s">
        <v>23</v>
      </c>
      <c r="C19" s="37"/>
    </row>
    <row r="20" spans="1:3" ht="15" customHeight="1" thickBot="1" x14ac:dyDescent="0.3">
      <c r="A20" s="1"/>
      <c r="B20" s="26" t="s">
        <v>24</v>
      </c>
      <c r="C20" s="38"/>
    </row>
    <row r="21" spans="1:3" x14ac:dyDescent="0.25">
      <c r="A21" s="1"/>
    </row>
    <row r="22" spans="1:3" ht="117.75" customHeight="1" x14ac:dyDescent="0.25">
      <c r="A22" s="1"/>
      <c r="B22" s="41" t="s">
        <v>46</v>
      </c>
      <c r="C22" s="41"/>
    </row>
  </sheetData>
  <mergeCells count="5">
    <mergeCell ref="B17:C17"/>
    <mergeCell ref="C18:C20"/>
    <mergeCell ref="B2:C2"/>
    <mergeCell ref="B4:C4"/>
    <mergeCell ref="B22:C22"/>
  </mergeCells>
  <hyperlinks>
    <hyperlink ref="C18:C20" location="'4.2'!R1C1" display="перейти за посиланням"/>
  </hyperlinks>
  <pageMargins left="0.70866141732283472" right="0.70866141732283472" top="0.74803149606299213" bottom="0.74803149606299213" header="0.31496062992125984" footer="0.31496062992125984"/>
  <pageSetup paperSize="9" scale="7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O21" sqref="O21"/>
    </sheetView>
  </sheetViews>
  <sheetFormatPr defaultRowHeight="15" x14ac:dyDescent="0.25"/>
  <sheetData>
    <row r="1" spans="1:13" ht="15.75" x14ac:dyDescent="0.25">
      <c r="A1" s="42" t="s">
        <v>1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24"/>
  <sheetViews>
    <sheetView workbookViewId="0">
      <selection activeCell="E20" sqref="E20"/>
    </sheetView>
  </sheetViews>
  <sheetFormatPr defaultRowHeight="15.75" x14ac:dyDescent="0.25"/>
  <cols>
    <col min="1" max="1" width="3" style="4" customWidth="1"/>
    <col min="2" max="2" width="10.42578125" style="4" customWidth="1"/>
    <col min="3" max="3" width="25.140625" style="4" customWidth="1"/>
    <col min="4" max="4" width="38.28515625" style="4" customWidth="1"/>
    <col min="5" max="5" width="24.28515625" style="4" customWidth="1"/>
    <col min="6" max="6" width="31.7109375" style="4" customWidth="1"/>
    <col min="7" max="16384" width="9.140625" style="4"/>
  </cols>
  <sheetData>
    <row r="1" spans="2:7" ht="16.5" thickBot="1" x14ac:dyDescent="0.3"/>
    <row r="2" spans="2:7" s="5" customFormat="1" ht="16.5" thickBot="1" x14ac:dyDescent="0.3">
      <c r="B2" s="44" t="s">
        <v>26</v>
      </c>
      <c r="C2" s="45"/>
      <c r="D2" s="45"/>
      <c r="E2" s="45"/>
      <c r="F2" s="45"/>
      <c r="G2" s="46"/>
    </row>
    <row r="3" spans="2:7" s="5" customFormat="1" x14ac:dyDescent="0.25">
      <c r="B3" s="47" t="s">
        <v>27</v>
      </c>
      <c r="C3" s="48"/>
      <c r="D3" s="49" t="s">
        <v>37</v>
      </c>
      <c r="E3" s="50"/>
      <c r="F3" s="50"/>
      <c r="G3" s="51"/>
    </row>
    <row r="4" spans="2:7" s="5" customFormat="1" x14ac:dyDescent="0.25">
      <c r="B4" s="52" t="s">
        <v>28</v>
      </c>
      <c r="C4" s="53"/>
      <c r="D4" s="54" t="s">
        <v>38</v>
      </c>
      <c r="E4" s="55"/>
      <c r="F4" s="55"/>
      <c r="G4" s="56"/>
    </row>
    <row r="5" spans="2:7" s="5" customFormat="1" x14ac:dyDescent="0.25">
      <c r="B5" s="57" t="s">
        <v>29</v>
      </c>
      <c r="C5" s="58"/>
      <c r="D5" s="59" t="s">
        <v>39</v>
      </c>
      <c r="E5" s="60"/>
      <c r="F5" s="60"/>
      <c r="G5" s="61"/>
    </row>
    <row r="6" spans="2:7" s="5" customFormat="1" ht="16.5" thickBot="1" x14ac:dyDescent="0.3">
      <c r="B6" s="62" t="s">
        <v>30</v>
      </c>
      <c r="C6" s="63"/>
      <c r="D6" s="64">
        <v>8468594</v>
      </c>
      <c r="E6" s="65"/>
      <c r="F6" s="65"/>
      <c r="G6" s="66"/>
    </row>
    <row r="7" spans="2:7" ht="16.5" thickBot="1" x14ac:dyDescent="0.3"/>
    <row r="8" spans="2:7" x14ac:dyDescent="0.25">
      <c r="B8" s="67" t="s">
        <v>9</v>
      </c>
      <c r="C8" s="68"/>
      <c r="D8" s="68"/>
      <c r="E8" s="68"/>
      <c r="F8" s="68"/>
      <c r="G8" s="69"/>
    </row>
    <row r="9" spans="2:7" ht="31.5" x14ac:dyDescent="0.25">
      <c r="B9" s="6" t="s">
        <v>2</v>
      </c>
      <c r="C9" s="7" t="s">
        <v>3</v>
      </c>
      <c r="D9" s="7" t="s">
        <v>4</v>
      </c>
      <c r="E9" s="8" t="s">
        <v>5</v>
      </c>
      <c r="F9" s="7" t="s">
        <v>6</v>
      </c>
      <c r="G9" s="9" t="s">
        <v>0</v>
      </c>
    </row>
    <row r="10" spans="2:7" x14ac:dyDescent="0.25">
      <c r="B10" s="6">
        <v>1</v>
      </c>
      <c r="C10" s="29">
        <v>44357</v>
      </c>
      <c r="D10" s="72">
        <v>11004860</v>
      </c>
      <c r="E10" s="13"/>
      <c r="F10" s="12"/>
      <c r="G10" s="14"/>
    </row>
    <row r="11" spans="2:7" x14ac:dyDescent="0.25">
      <c r="B11" s="6">
        <v>2</v>
      </c>
      <c r="C11" s="29">
        <v>44363</v>
      </c>
      <c r="D11" s="72">
        <f>D10*0.9</f>
        <v>9904374</v>
      </c>
      <c r="E11" s="13"/>
      <c r="F11" s="12"/>
      <c r="G11" s="14"/>
    </row>
    <row r="12" spans="2:7" x14ac:dyDescent="0.25">
      <c r="B12" s="6">
        <v>3</v>
      </c>
      <c r="C12" s="29">
        <v>44370</v>
      </c>
      <c r="D12" s="72">
        <f>D10*0.8</f>
        <v>8803888</v>
      </c>
      <c r="E12" s="13"/>
      <c r="F12" s="12"/>
      <c r="G12" s="14"/>
    </row>
    <row r="13" spans="2:7" x14ac:dyDescent="0.25">
      <c r="B13" s="6">
        <v>4</v>
      </c>
      <c r="C13" s="29">
        <v>44377</v>
      </c>
      <c r="D13" s="72">
        <f>D10*0.7</f>
        <v>7703401.9999999991</v>
      </c>
      <c r="E13" s="13"/>
      <c r="F13" s="12"/>
      <c r="G13" s="14"/>
    </row>
    <row r="14" spans="2:7" x14ac:dyDescent="0.25">
      <c r="B14" s="6">
        <v>5</v>
      </c>
      <c r="C14" s="29">
        <v>44411</v>
      </c>
      <c r="D14" s="72">
        <f>D13*0.9</f>
        <v>6933061.7999999989</v>
      </c>
      <c r="E14" s="13"/>
      <c r="F14" s="12"/>
      <c r="G14" s="14"/>
    </row>
    <row r="15" spans="2:7" x14ac:dyDescent="0.25">
      <c r="B15" s="6">
        <v>6</v>
      </c>
      <c r="C15" s="29">
        <v>44417</v>
      </c>
      <c r="D15" s="72">
        <f>D14*0.9</f>
        <v>6239755.6199999992</v>
      </c>
      <c r="E15" s="13"/>
      <c r="F15" s="12"/>
      <c r="G15" s="14"/>
    </row>
    <row r="16" spans="2:7" x14ac:dyDescent="0.25">
      <c r="B16" s="6">
        <v>7</v>
      </c>
      <c r="C16" s="29">
        <v>44421</v>
      </c>
      <c r="D16" s="72">
        <f>D14*0.8</f>
        <v>5546449.4399999995</v>
      </c>
      <c r="E16" s="13"/>
      <c r="F16" s="12"/>
      <c r="G16" s="14"/>
    </row>
    <row r="17" spans="2:7" x14ac:dyDescent="0.25">
      <c r="B17" s="6">
        <v>8</v>
      </c>
      <c r="C17" s="29">
        <v>44427</v>
      </c>
      <c r="D17" s="72">
        <f>D14*0.7</f>
        <v>4853143.2599999988</v>
      </c>
      <c r="E17" s="13"/>
      <c r="F17" s="12"/>
      <c r="G17" s="14"/>
    </row>
    <row r="18" spans="2:7" x14ac:dyDescent="0.25">
      <c r="B18" s="6">
        <v>9</v>
      </c>
      <c r="C18" s="29">
        <v>44454</v>
      </c>
      <c r="D18" s="71">
        <f>D17*0.9</f>
        <v>4367828.9339999994</v>
      </c>
      <c r="E18" s="13"/>
      <c r="F18" s="12"/>
      <c r="G18" s="14"/>
    </row>
    <row r="19" spans="2:7" x14ac:dyDescent="0.25">
      <c r="B19" s="6">
        <v>10</v>
      </c>
      <c r="C19" s="29">
        <v>44460</v>
      </c>
      <c r="D19" s="71">
        <f>D18*0.9</f>
        <v>3931046.0405999995</v>
      </c>
      <c r="E19" s="13"/>
      <c r="F19" s="12"/>
      <c r="G19" s="14"/>
    </row>
    <row r="20" spans="2:7" x14ac:dyDescent="0.25">
      <c r="B20" s="6">
        <v>11</v>
      </c>
      <c r="C20" s="29">
        <v>44466</v>
      </c>
      <c r="D20" s="71">
        <f>D18*0.8</f>
        <v>3494263.1471999995</v>
      </c>
      <c r="E20" s="13"/>
      <c r="F20" s="12"/>
      <c r="G20" s="14"/>
    </row>
    <row r="21" spans="2:7" x14ac:dyDescent="0.25">
      <c r="B21" s="6">
        <v>12</v>
      </c>
      <c r="C21" s="29">
        <v>44470</v>
      </c>
      <c r="D21" s="71">
        <f>D18*0.7</f>
        <v>3057480.2537999996</v>
      </c>
      <c r="E21" s="13"/>
      <c r="F21" s="12"/>
      <c r="G21" s="14"/>
    </row>
    <row r="22" spans="2:7" x14ac:dyDescent="0.25">
      <c r="B22" s="10"/>
      <c r="C22" s="11"/>
      <c r="D22" s="12"/>
      <c r="E22" s="13"/>
      <c r="F22" s="12"/>
      <c r="G22" s="14"/>
    </row>
    <row r="23" spans="2:7" x14ac:dyDescent="0.25">
      <c r="B23" s="10"/>
      <c r="C23" s="11"/>
      <c r="D23" s="12"/>
      <c r="E23" s="13"/>
      <c r="F23" s="12"/>
      <c r="G23" s="14"/>
    </row>
    <row r="24" spans="2:7" ht="16.5" thickBot="1" x14ac:dyDescent="0.3">
      <c r="B24" s="15"/>
      <c r="C24" s="16"/>
      <c r="D24" s="17"/>
      <c r="E24" s="18"/>
      <c r="F24" s="17"/>
      <c r="G24" s="19"/>
    </row>
  </sheetData>
  <mergeCells count="10">
    <mergeCell ref="B5:C5"/>
    <mergeCell ref="D5:G5"/>
    <mergeCell ref="B6:C6"/>
    <mergeCell ref="D6:G6"/>
    <mergeCell ref="B8:G8"/>
    <mergeCell ref="B2:G2"/>
    <mergeCell ref="B3:C3"/>
    <mergeCell ref="D3:G3"/>
    <mergeCell ref="B4:C4"/>
    <mergeCell ref="D4:G4"/>
  </mergeCells>
  <pageMargins left="0.7" right="0.7" top="0.75" bottom="0.75" header="0.3" footer="0.3"/>
  <pageSetup paperSize="9" scale="61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activeCell="H17" sqref="H17"/>
    </sheetView>
  </sheetViews>
  <sheetFormatPr defaultRowHeight="15" x14ac:dyDescent="0.25"/>
  <cols>
    <col min="1" max="1" width="13.85546875" customWidth="1"/>
    <col min="2" max="2" width="32.140625" bestFit="1" customWidth="1"/>
  </cols>
  <sheetData>
    <row r="1" spans="1:2" x14ac:dyDescent="0.25">
      <c r="A1" s="70" t="s">
        <v>7</v>
      </c>
      <c r="B1" s="70"/>
    </row>
    <row r="2" spans="1:2" x14ac:dyDescent="0.25">
      <c r="A2" s="2" t="s">
        <v>2</v>
      </c>
      <c r="B2" s="2" t="s">
        <v>8</v>
      </c>
    </row>
    <row r="3" spans="1:2" x14ac:dyDescent="0.25">
      <c r="A3" s="2">
        <v>1</v>
      </c>
      <c r="B3" s="28" t="s">
        <v>47</v>
      </c>
    </row>
    <row r="4" spans="1:2" x14ac:dyDescent="0.25">
      <c r="A4" s="2">
        <v>2</v>
      </c>
      <c r="B4" s="28" t="s">
        <v>47</v>
      </c>
    </row>
    <row r="5" spans="1:2" x14ac:dyDescent="0.25">
      <c r="A5" s="2">
        <v>3</v>
      </c>
      <c r="B5" s="28" t="s">
        <v>47</v>
      </c>
    </row>
    <row r="6" spans="1:2" x14ac:dyDescent="0.25">
      <c r="A6" s="2">
        <v>4</v>
      </c>
      <c r="B6" s="28" t="s">
        <v>47</v>
      </c>
    </row>
    <row r="7" spans="1:2" x14ac:dyDescent="0.25">
      <c r="A7" s="2">
        <v>5</v>
      </c>
      <c r="B7" s="28" t="s">
        <v>49</v>
      </c>
    </row>
    <row r="8" spans="1:2" x14ac:dyDescent="0.25">
      <c r="A8" s="2">
        <v>6</v>
      </c>
      <c r="B8" s="28" t="s">
        <v>49</v>
      </c>
    </row>
    <row r="9" spans="1:2" x14ac:dyDescent="0.25">
      <c r="A9" s="2">
        <v>7</v>
      </c>
      <c r="B9" s="28" t="s">
        <v>49</v>
      </c>
    </row>
    <row r="10" spans="1:2" x14ac:dyDescent="0.25">
      <c r="A10" s="2">
        <v>8</v>
      </c>
      <c r="B10" s="28" t="s">
        <v>49</v>
      </c>
    </row>
    <row r="11" spans="1:2" x14ac:dyDescent="0.25">
      <c r="A11" s="2">
        <v>9</v>
      </c>
      <c r="B11" s="28" t="s">
        <v>50</v>
      </c>
    </row>
    <row r="12" spans="1:2" x14ac:dyDescent="0.25">
      <c r="A12" s="2">
        <v>10</v>
      </c>
      <c r="B12" s="28" t="s">
        <v>50</v>
      </c>
    </row>
    <row r="13" spans="1:2" x14ac:dyDescent="0.25">
      <c r="A13" s="2">
        <v>11</v>
      </c>
      <c r="B13" s="28" t="s">
        <v>50</v>
      </c>
    </row>
    <row r="14" spans="1:2" x14ac:dyDescent="0.25">
      <c r="A14" s="2">
        <v>12</v>
      </c>
      <c r="B14" s="28" t="s">
        <v>50</v>
      </c>
    </row>
  </sheetData>
  <mergeCells count="1">
    <mergeCell ref="A1:B1"/>
  </mergeCells>
  <hyperlinks>
    <hyperlink ref="B3" r:id="rId1"/>
    <hyperlink ref="B4" r:id="rId2"/>
    <hyperlink ref="B5" r:id="rId3"/>
    <hyperlink ref="B6" r:id="rId4"/>
    <hyperlink ref="B7" r:id="rId5"/>
    <hyperlink ref="B8" r:id="rId6"/>
    <hyperlink ref="B9" r:id="rId7"/>
    <hyperlink ref="B10" r:id="rId8"/>
    <hyperlink ref="B11" r:id="rId9"/>
    <hyperlink ref="B12" r:id="rId10"/>
    <hyperlink ref="B13" r:id="rId11"/>
    <hyperlink ref="B14" r:id="rId1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2021-04-26T13:41:57Z</cp:lastPrinted>
  <dcterms:created xsi:type="dcterms:W3CDTF">2015-10-12T12:03:25Z</dcterms:created>
  <dcterms:modified xsi:type="dcterms:W3CDTF">2021-11-02T09:37:38Z</dcterms:modified>
</cp:coreProperties>
</file>