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Аркада\Земельні ділянки Михайлівка-Рубежівка\3222485200040225008\"/>
    </mc:Choice>
  </mc:AlternateContent>
  <bookViews>
    <workbookView xWindow="0" yWindow="0" windowWidth="28800" windowHeight="12330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D17" i="9" l="1"/>
  <c r="D15" i="9"/>
  <c r="D14" i="9"/>
  <c r="D16" i="9" s="1"/>
</calcChain>
</file>

<file path=xl/sharedStrings.xml><?xml version="1.0" encoding="utf-8"?>
<sst xmlns="http://schemas.openxmlformats.org/spreadsheetml/2006/main" count="62" uniqueCount="53">
  <si>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</si>
  <si>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</si>
  <si>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</si>
  <si>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</si>
  <si>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</si>
  <si>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</si>
  <si>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</si>
  <si>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</si>
  <si>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</si>
  <si>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</si>
  <si>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</si>
  <si>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</si>
  <si>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</si>
  <si>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</si>
  <si>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</si>
  <si>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</si>
  <si>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1.5. Кадастровий номер</t>
  </si>
  <si>
    <t>1.6. Цільове призначення</t>
  </si>
  <si>
    <t>1.8. Наявність співласників</t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</si>
  <si>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</si>
  <si>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</si>
  <si>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</si>
  <si>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</si>
  <si>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</si>
  <si>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</si>
  <si>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</si>
  <si>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</si>
  <si>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</si>
  <si>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</si>
  <si>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</si>
  <si>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</si>
  <si>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</si>
  <si>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>АТ АКБ «АРКАДА»</t>
  </si>
  <si>
    <t>приватна</t>
  </si>
  <si>
    <t>ні</t>
  </si>
  <si>
    <t>не використовується</t>
  </si>
  <si>
    <t>ПУБЛІЧНИЙ ПАСПОРТ АКТИВУ
Нерухомість (земельна ділянка)</t>
  </si>
  <si>
    <t>ТОВ «ОФ «ДЕ ВІЗУ»</t>
  </si>
  <si>
    <t>№ 969/20 від 05.11.2020 р.</t>
  </si>
  <si>
    <t>01.12.2020 р.</t>
  </si>
  <si>
    <t>3222485200:04:022:5008</t>
  </si>
  <si>
    <t>Київська обл., Києво-Святошинський р-н., село Михайлівка-Рубежівка</t>
  </si>
  <si>
    <t>для ведення особистого селянського господарства</t>
  </si>
  <si>
    <t>Уповноважена особа Фонду гарантування вкладів фізичних осіб на ліквідацію АТ АКБ "АРКАДА"</t>
  </si>
  <si>
    <t>Луньо І.В.</t>
  </si>
  <si>
    <t>м.п.</t>
  </si>
  <si>
    <t>1.4. Площа (га)</t>
  </si>
  <si>
    <t>https://www.fg.gov.ua/lot/164526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</si>
  <si>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</si>
  <si>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</si>
  <si>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</si>
  <si>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накладено арешт (22.07.2021 задоволено апеляційну скаргу АТ АКБ «АРКАДА» про зняття арешту з майна. Інформацію про скасування арешту в державні реєстри не внесено)</t>
  </si>
  <si>
    <t>https://www.fg.gov.ua/lot/165196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</si>
</sst>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3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/>
    <xf numFmtId="14" fontId="7" fillId="0" borderId="1" xfId="0" applyNumberFormat="1" applyFont="1" applyBorder="1"/>
    <xf numFmtId="164" fontId="7" fillId="0" borderId="1" xfId="2" applyNumberFormat="1" applyFont="1" applyBorder="1"/>
    <xf numFmtId="9" fontId="7" fillId="0" borderId="1" xfId="3" applyFont="1" applyBorder="1"/>
    <xf numFmtId="0" fontId="7" fillId="0" borderId="11" xfId="0" applyFont="1" applyBorder="1"/>
    <xf numFmtId="0" fontId="7" fillId="0" borderId="17" xfId="0" applyFont="1" applyBorder="1"/>
    <xf numFmtId="14" fontId="7" fillId="0" borderId="18" xfId="0" applyNumberFormat="1" applyFont="1" applyBorder="1"/>
    <xf numFmtId="164" fontId="7" fillId="0" borderId="18" xfId="2" applyNumberFormat="1" applyFont="1" applyBorder="1"/>
    <xf numFmtId="9" fontId="7" fillId="0" borderId="18" xfId="3" applyFont="1" applyBorder="1"/>
    <xf numFmtId="0" fontId="7" fillId="0" borderId="19" xfId="0" applyFont="1" applyBorder="1"/>
    <xf numFmtId="0" fontId="7" fillId="0" borderId="0" xfId="0" applyFont="1" applyFill="1"/>
    <xf numFmtId="14" fontId="9" fillId="0" borderId="3" xfId="0" applyNumberFormat="1" applyFont="1" applyFill="1" applyBorder="1"/>
    <xf numFmtId="0" fontId="4" fillId="0" borderId="0" xfId="0" applyFont="1" applyFill="1" applyAlignment="1">
      <alignment wrapText="1"/>
    </xf>
    <xf numFmtId="0" fontId="10" fillId="0" borderId="0" xfId="0" applyFont="1" applyFill="1"/>
    <xf numFmtId="0" fontId="10" fillId="0" borderId="0" xfId="0" applyFont="1" applyFill="1" applyAlignment="1">
      <alignment horizontal="center" vertical="center"/>
    </xf>
    <xf numFmtId="166" fontId="7" fillId="0" borderId="1" xfId="2" applyNumberFormat="1" applyFont="1" applyBorder="1"/>
    <xf numFmtId="0" fontId="5" fillId="0" borderId="20" xfId="0" applyFont="1" applyFill="1" applyBorder="1" applyAlignment="1" applyProtection="1">
      <alignment horizontal="left" vertical="center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10" xfId="0" applyFont="1" applyFill="1" applyBorder="1" applyAlignment="1" applyProtection="1">
      <alignment horizontal="left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49" fontId="5" fillId="0" borderId="10" xfId="0" applyNumberFormat="1" applyFont="1" applyFill="1" applyBorder="1" applyAlignment="1" applyProtection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5" fillId="0" borderId="10" xfId="0" applyFont="1" applyBorder="1" applyAlignment="1" applyProtection="1">
      <alignment vertical="center" wrapText="1"/>
    </xf>
    <xf numFmtId="14" fontId="5" fillId="0" borderId="10" xfId="0" applyNumberFormat="1" applyFont="1" applyBorder="1" applyAlignment="1">
      <alignment vertical="center"/>
    </xf>
    <xf numFmtId="14" fontId="5" fillId="0" borderId="17" xfId="0" applyNumberFormat="1" applyFont="1" applyBorder="1" applyAlignment="1">
      <alignment vertical="center"/>
    </xf>
    <xf numFmtId="0" fontId="0" fillId="0" borderId="0" xfId="0" applyAlignment="1">
      <alignment wrapText="1"/>
    </xf>
    <xf numFmtId="14" fontId="13" fillId="0" borderId="21" xfId="0" applyNumberFormat="1" applyFont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7" fillId="0" borderId="11" xfId="0" applyFont="1" applyBorder="1" applyAlignment="1" applyProtection="1">
      <alignment horizontal="center" vertical="center" wrapText="1"/>
    </xf>
    <xf numFmtId="14" fontId="11" fillId="0" borderId="0" xfId="0" applyNumberFormat="1" applyFont="1" applyAlignment="1">
      <alignment horizontal="left" vertical="center" wrapText="1"/>
    </xf>
    <xf numFmtId="0" fontId="5" fillId="2" borderId="10" xfId="0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horizontal="center" vertical="center"/>
    </xf>
    <xf numFmtId="14" fontId="15" fillId="0" borderId="11" xfId="4" applyNumberFormat="1" applyFont="1" applyFill="1" applyBorder="1" applyAlignment="1" applyProtection="1">
      <alignment horizontal="center" vertical="center" wrapText="1"/>
    </xf>
    <xf numFmtId="14" fontId="15" fillId="0" borderId="19" xfId="4" applyNumberFormat="1" applyFont="1" applyFill="1" applyBorder="1" applyAlignment="1" applyProtection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/>
    </xf>
    <xf numFmtId="0" fontId="7" fillId="0" borderId="9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left"/>
    </xf>
    <xf numFmtId="0" fontId="7" fillId="0" borderId="10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12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left"/>
    </xf>
    <xf numFmtId="0" fontId="8" fillId="0" borderId="0" xfId="0" applyFont="1" applyFill="1" applyAlignment="1">
      <alignment horizontal="left" wrapText="1"/>
    </xf>
    <xf numFmtId="0" fontId="7" fillId="0" borderId="12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 vertical="center"/>
    </xf>
    <xf numFmtId="14" fontId="7" fillId="0" borderId="12" xfId="0" applyNumberFormat="1" applyFont="1" applyFill="1" applyBorder="1" applyAlignment="1">
      <alignment horizontal="left"/>
    </xf>
    <xf numFmtId="14" fontId="7" fillId="0" borderId="2" xfId="0" applyNumberFormat="1" applyFont="1" applyFill="1" applyBorder="1" applyAlignment="1">
      <alignment horizontal="left"/>
    </xf>
    <xf numFmtId="14" fontId="7" fillId="0" borderId="13" xfId="0" applyNumberFormat="1" applyFont="1" applyFill="1" applyBorder="1" applyAlignment="1">
      <alignment horizontal="left"/>
    </xf>
    <xf numFmtId="0" fontId="7" fillId="0" borderId="14" xfId="0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 vertical="center"/>
    </xf>
    <xf numFmtId="165" fontId="7" fillId="0" borderId="14" xfId="0" applyNumberFormat="1" applyFont="1" applyFill="1" applyBorder="1" applyAlignment="1">
      <alignment horizontal="left" vertical="center"/>
    </xf>
    <xf numFmtId="165" fontId="7" fillId="0" borderId="16" xfId="0" applyNumberFormat="1" applyFont="1" applyFill="1" applyBorder="1" applyAlignment="1">
      <alignment horizontal="left" vertical="center"/>
    </xf>
    <xf numFmtId="165" fontId="7" fillId="0" borderId="15" xfId="0" applyNumberFormat="1" applyFont="1" applyFill="1" applyBorder="1" applyAlignment="1">
      <alignment horizontal="left" vertic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" xfId="4" applyBorder="1"/>
    <xf numFmtId="14" fontId="7" fillId="0" borderId="1" xfId="0" applyNumberFormat="1" applyFont="1" applyBorder="1" applyAlignment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2963336</xdr:colOff>
      <xdr:row>1</xdr:row>
      <xdr:rowOff>90272</xdr:rowOff>
    </xdr:from>
    <xdr:to>
      <xdr:col>2</xdr:col>
      <xdr:colOff>4167843</xdr:colOff>
      <xdr:row>1</xdr:row>
      <xdr:rowOff>328397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30336" y="22785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10</xdr:col>
      <xdr:colOff>405130</xdr:colOff>
      <xdr:row>20</xdr:row>
      <xdr:rowOff>37465</xdr:rowOff>
    </xdr:to>
    <xdr:pic>
      <xdr:nvPicPr>
        <xdr:cNvPr id="2" name="Рисунок 1"/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200025"/>
          <a:ext cx="6501130" cy="36569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16</xdr:col>
      <xdr:colOff>549275</xdr:colOff>
      <xdr:row>51</xdr:row>
      <xdr:rowOff>81280</xdr:rowOff>
    </xdr:to>
    <xdr:pic>
      <xdr:nvPicPr>
        <xdr:cNvPr id="3" name="Рисунок 2" descr="C:\Users\rys\Desktop\Комерційна пропозиція\Земля аркада\Рубежовка 2.jpg"/>
        <xdr:cNvPicPr/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4010025"/>
          <a:ext cx="10302875" cy="5796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g.gov.ua/lot/165196" TargetMode="External"/><Relationship Id="rId3" Type="http://schemas.openxmlformats.org/officeDocument/2006/relationships/hyperlink" Target="https://www.fg.gov.ua/lot/164526" TargetMode="External"/><Relationship Id="rId7" Type="http://schemas.openxmlformats.org/officeDocument/2006/relationships/hyperlink" Target="https://www.fg.gov.ua/lot/165196" TargetMode="External"/><Relationship Id="rId2" Type="http://schemas.openxmlformats.org/officeDocument/2006/relationships/hyperlink" Target="https://www.fg.gov.ua/lot/164526" TargetMode="External"/><Relationship Id="rId1" Type="http://schemas.openxmlformats.org/officeDocument/2006/relationships/hyperlink" Target="https://www.fg.gov.ua/lot/164526" TargetMode="External"/><Relationship Id="rId6" Type="http://schemas.openxmlformats.org/officeDocument/2006/relationships/hyperlink" Target="https://www.fg.gov.ua/lot/165196" TargetMode="External"/><Relationship Id="rId5" Type="http://schemas.openxmlformats.org/officeDocument/2006/relationships/hyperlink" Target="https://www.fg.gov.ua/lot/165196" TargetMode="External"/><Relationship Id="rId4" Type="http://schemas.openxmlformats.org/officeDocument/2006/relationships/hyperlink" Target="https://www.fg.gov.ua/lot/1645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2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.85546875" customWidth="1"/>
    <col min="2" max="2" width="38.140625" customWidth="1"/>
    <col min="3" max="3" width="64" style="35" customWidth="1"/>
  </cols>
  <sheetData>
    <row r="1" spans="1:4" ht="10.5" customHeight="1" thickBot="1" x14ac:dyDescent="0.3"/>
    <row r="2" spans="1:4" ht="36.75" customHeight="1" thickBot="1" x14ac:dyDescent="0.3">
      <c r="A2" s="1"/>
      <c r="B2" s="44" t="s">
        <v>36</v>
      </c>
      <c r="C2" s="45"/>
      <c r="D2" s="3"/>
    </row>
    <row r="3" spans="1:4" ht="15.75" x14ac:dyDescent="0.25">
      <c r="A3" s="1"/>
      <c r="B3" s="26" t="s">
        <v>10</v>
      </c>
      <c r="C3" s="36" t="s">
        <v>32</v>
      </c>
      <c r="D3" s="3"/>
    </row>
    <row r="4" spans="1:4" ht="15.75" x14ac:dyDescent="0.25">
      <c r="A4" s="1"/>
      <c r="B4" s="40" t="s">
        <v>11</v>
      </c>
      <c r="C4" s="41"/>
      <c r="D4" s="3"/>
    </row>
    <row r="5" spans="1:4" ht="31.5" x14ac:dyDescent="0.25">
      <c r="A5" s="1"/>
      <c r="B5" s="31" t="s">
        <v>31</v>
      </c>
      <c r="C5" s="37">
        <v>1</v>
      </c>
      <c r="D5" s="3"/>
    </row>
    <row r="6" spans="1:4" ht="15" customHeight="1" x14ac:dyDescent="0.25">
      <c r="A6" s="1"/>
      <c r="B6" s="27" t="s">
        <v>12</v>
      </c>
      <c r="C6" s="29" t="s">
        <v>14</v>
      </c>
    </row>
    <row r="7" spans="1:4" ht="18.75" customHeight="1" x14ac:dyDescent="0.25">
      <c r="A7" s="1"/>
      <c r="B7" s="28" t="s">
        <v>13</v>
      </c>
      <c r="C7" s="29" t="s">
        <v>14</v>
      </c>
    </row>
    <row r="8" spans="1:4" ht="31.5" x14ac:dyDescent="0.25">
      <c r="A8" s="1"/>
      <c r="B8" s="28" t="s">
        <v>15</v>
      </c>
      <c r="C8" s="29" t="s">
        <v>41</v>
      </c>
    </row>
    <row r="9" spans="1:4" ht="14.25" customHeight="1" x14ac:dyDescent="0.25">
      <c r="A9" s="1"/>
      <c r="B9" s="28" t="s">
        <v>46</v>
      </c>
      <c r="C9" s="29">
        <v>7.8655999999999997</v>
      </c>
    </row>
    <row r="10" spans="1:4" ht="18" customHeight="1" x14ac:dyDescent="0.25">
      <c r="A10" s="1"/>
      <c r="B10" s="28" t="s">
        <v>16</v>
      </c>
      <c r="C10" s="29" t="s">
        <v>40</v>
      </c>
    </row>
    <row r="11" spans="1:4" ht="18" customHeight="1" x14ac:dyDescent="0.25">
      <c r="A11" s="1"/>
      <c r="B11" s="30" t="s">
        <v>17</v>
      </c>
      <c r="C11" s="29" t="s">
        <v>42</v>
      </c>
    </row>
    <row r="12" spans="1:4" ht="63" x14ac:dyDescent="0.25">
      <c r="A12" s="1"/>
      <c r="B12" s="32" t="s">
        <v>49</v>
      </c>
      <c r="C12" s="29" t="s">
        <v>33</v>
      </c>
    </row>
    <row r="13" spans="1:4" ht="15.75" x14ac:dyDescent="0.25">
      <c r="A13" s="1"/>
      <c r="B13" s="28" t="s">
        <v>18</v>
      </c>
      <c r="C13" s="38" t="s">
        <v>34</v>
      </c>
    </row>
    <row r="14" spans="1:4" ht="31.5" x14ac:dyDescent="0.25">
      <c r="A14" s="1"/>
      <c r="B14" s="28" t="s">
        <v>50</v>
      </c>
      <c r="C14" s="38" t="s">
        <v>35</v>
      </c>
    </row>
    <row r="15" spans="1:4" ht="47.25" x14ac:dyDescent="0.25">
      <c r="A15" s="1"/>
      <c r="B15" s="28" t="s">
        <v>25</v>
      </c>
      <c r="C15" s="38" t="s">
        <v>51</v>
      </c>
    </row>
    <row r="16" spans="1:4" ht="31.5" x14ac:dyDescent="0.25">
      <c r="A16" s="1"/>
      <c r="B16" s="28" t="s">
        <v>19</v>
      </c>
      <c r="C16" s="38" t="s">
        <v>34</v>
      </c>
    </row>
    <row r="17" spans="1:3" ht="15" customHeight="1" x14ac:dyDescent="0.25">
      <c r="A17" s="1"/>
      <c r="B17" s="40" t="s">
        <v>20</v>
      </c>
      <c r="C17" s="41"/>
    </row>
    <row r="18" spans="1:3" ht="15" customHeight="1" x14ac:dyDescent="0.25">
      <c r="A18" s="1"/>
      <c r="B18" s="33" t="s">
        <v>22</v>
      </c>
      <c r="C18" s="42" t="s">
        <v>21</v>
      </c>
    </row>
    <row r="19" spans="1:3" ht="15.75" x14ac:dyDescent="0.25">
      <c r="A19" s="1"/>
      <c r="B19" s="33" t="s">
        <v>23</v>
      </c>
      <c r="C19" s="42"/>
    </row>
    <row r="20" spans="1:3" ht="15" customHeight="1" thickBot="1" x14ac:dyDescent="0.3">
      <c r="A20" s="1"/>
      <c r="B20" s="34" t="s">
        <v>24</v>
      </c>
      <c r="C20" s="43"/>
    </row>
    <row r="21" spans="1:3" x14ac:dyDescent="0.25">
      <c r="A21" s="1"/>
    </row>
    <row r="22" spans="1:3" ht="93" customHeight="1" x14ac:dyDescent="0.25">
      <c r="B22" s="39" t="s">
        <v>48</v>
      </c>
      <c r="C22" s="39"/>
    </row>
  </sheetData>
  <mergeCells count="5">
    <mergeCell ref="B22:C22"/>
    <mergeCell ref="B17:C17"/>
    <mergeCell ref="C18:C20"/>
    <mergeCell ref="B2:C2"/>
    <mergeCell ref="B4:C4"/>
  </mergeCells>
  <hyperlinks>
    <hyperlink ref="C18:C20" location="'4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Q17" sqref="Q17"/>
    </sheetView>
  </sheetViews>
  <sheetFormatPr defaultRowHeight="15" x14ac:dyDescent="0.25"/>
  <sheetData>
    <row r="1" spans="1:13" ht="15.75" x14ac:dyDescent="0.25">
      <c r="A1" s="46" t="s">
        <v>1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9"/>
  <sheetViews>
    <sheetView workbookViewId="0">
      <selection activeCell="E20" sqref="E20"/>
    </sheetView>
  </sheetViews>
  <sheetFormatPr defaultRowHeight="15.75" x14ac:dyDescent="0.25"/>
  <cols>
    <col min="1" max="1" width="3" style="4" customWidth="1"/>
    <col min="2" max="2" width="7.42578125" style="4" customWidth="1"/>
    <col min="3" max="3" width="18.28515625" style="4" bestFit="1" customWidth="1"/>
    <col min="4" max="4" width="20.140625" style="4" bestFit="1" customWidth="1"/>
    <col min="5" max="5" width="16.5703125" style="4" bestFit="1" customWidth="1"/>
    <col min="6" max="6" width="14.7109375" style="4" bestFit="1" customWidth="1"/>
    <col min="7" max="7" width="16.5703125" style="4" customWidth="1"/>
    <col min="8" max="16384" width="9.140625" style="4"/>
  </cols>
  <sheetData>
    <row r="1" spans="2:7" ht="16.5" thickBot="1" x14ac:dyDescent="0.3"/>
    <row r="2" spans="2:7" s="5" customFormat="1" ht="16.5" thickBot="1" x14ac:dyDescent="0.3">
      <c r="B2" s="48" t="s">
        <v>26</v>
      </c>
      <c r="C2" s="49"/>
      <c r="D2" s="49"/>
      <c r="E2" s="49"/>
      <c r="F2" s="49"/>
      <c r="G2" s="50"/>
    </row>
    <row r="3" spans="2:7" s="5" customFormat="1" x14ac:dyDescent="0.25">
      <c r="B3" s="51" t="s">
        <v>27</v>
      </c>
      <c r="C3" s="52"/>
      <c r="D3" s="53" t="s">
        <v>37</v>
      </c>
      <c r="E3" s="54"/>
      <c r="F3" s="54"/>
      <c r="G3" s="55"/>
    </row>
    <row r="4" spans="2:7" s="5" customFormat="1" x14ac:dyDescent="0.25">
      <c r="B4" s="56" t="s">
        <v>28</v>
      </c>
      <c r="C4" s="57"/>
      <c r="D4" s="58" t="s">
        <v>38</v>
      </c>
      <c r="E4" s="59"/>
      <c r="F4" s="59"/>
      <c r="G4" s="60"/>
    </row>
    <row r="5" spans="2:7" s="5" customFormat="1" x14ac:dyDescent="0.25">
      <c r="B5" s="62" t="s">
        <v>29</v>
      </c>
      <c r="C5" s="63"/>
      <c r="D5" s="64" t="s">
        <v>39</v>
      </c>
      <c r="E5" s="65"/>
      <c r="F5" s="65"/>
      <c r="G5" s="66"/>
    </row>
    <row r="6" spans="2:7" s="5" customFormat="1" ht="16.5" thickBot="1" x14ac:dyDescent="0.3">
      <c r="B6" s="67" t="s">
        <v>30</v>
      </c>
      <c r="C6" s="68"/>
      <c r="D6" s="69">
        <v>3631063</v>
      </c>
      <c r="E6" s="70"/>
      <c r="F6" s="70"/>
      <c r="G6" s="71"/>
    </row>
    <row r="7" spans="2:7" ht="16.5" thickBot="1" x14ac:dyDescent="0.3"/>
    <row r="8" spans="2:7" x14ac:dyDescent="0.25">
      <c r="B8" s="72" t="s">
        <v>9</v>
      </c>
      <c r="C8" s="73"/>
      <c r="D8" s="73"/>
      <c r="E8" s="73"/>
      <c r="F8" s="73"/>
      <c r="G8" s="74"/>
    </row>
    <row r="9" spans="2:7" ht="31.5" x14ac:dyDescent="0.25">
      <c r="B9" s="6" t="s">
        <v>2</v>
      </c>
      <c r="C9" s="7" t="s">
        <v>3</v>
      </c>
      <c r="D9" s="7" t="s">
        <v>4</v>
      </c>
      <c r="E9" s="8" t="s">
        <v>5</v>
      </c>
      <c r="F9" s="7" t="s">
        <v>6</v>
      </c>
      <c r="G9" s="9" t="s">
        <v>0</v>
      </c>
    </row>
    <row r="10" spans="2:7" x14ac:dyDescent="0.25">
      <c r="B10" s="6">
        <v>1</v>
      </c>
      <c r="C10" s="77">
        <v>44271</v>
      </c>
      <c r="D10" s="25">
        <v>7138818.5599999996</v>
      </c>
      <c r="E10" s="13"/>
      <c r="F10" s="12"/>
      <c r="G10" s="14"/>
    </row>
    <row r="11" spans="2:7" x14ac:dyDescent="0.25">
      <c r="B11" s="6">
        <v>2</v>
      </c>
      <c r="C11" s="77">
        <v>44285</v>
      </c>
      <c r="D11" s="25">
        <v>6424936.7039999999</v>
      </c>
      <c r="E11" s="13"/>
      <c r="F11" s="12"/>
      <c r="G11" s="14"/>
    </row>
    <row r="12" spans="2:7" x14ac:dyDescent="0.25">
      <c r="B12" s="6">
        <v>3</v>
      </c>
      <c r="C12" s="77">
        <v>44299</v>
      </c>
      <c r="D12" s="25">
        <v>5711054.8480000002</v>
      </c>
      <c r="E12" s="13"/>
      <c r="F12" s="12"/>
      <c r="G12" s="14"/>
    </row>
    <row r="13" spans="2:7" x14ac:dyDescent="0.25">
      <c r="B13" s="6">
        <v>4</v>
      </c>
      <c r="C13" s="77">
        <v>44313</v>
      </c>
      <c r="D13" s="25">
        <v>4997172.9800000004</v>
      </c>
      <c r="E13" s="13"/>
      <c r="F13" s="12"/>
      <c r="G13" s="14"/>
    </row>
    <row r="14" spans="2:7" x14ac:dyDescent="0.25">
      <c r="B14" s="6">
        <v>5</v>
      </c>
      <c r="C14" s="77">
        <v>44379</v>
      </c>
      <c r="D14" s="25">
        <f>D13*0.9</f>
        <v>4497455.682000001</v>
      </c>
      <c r="E14" s="13"/>
      <c r="F14" s="12"/>
      <c r="G14" s="14"/>
    </row>
    <row r="15" spans="2:7" x14ac:dyDescent="0.25">
      <c r="B15" s="6">
        <v>6</v>
      </c>
      <c r="C15" s="77">
        <v>44385</v>
      </c>
      <c r="D15" s="25">
        <f>D14*0.9</f>
        <v>4047710.1138000009</v>
      </c>
      <c r="E15" s="13"/>
      <c r="F15" s="12"/>
      <c r="G15" s="14"/>
    </row>
    <row r="16" spans="2:7" x14ac:dyDescent="0.25">
      <c r="B16" s="6">
        <v>7</v>
      </c>
      <c r="C16" s="77">
        <v>44391</v>
      </c>
      <c r="D16" s="25">
        <f>D14*0.8</f>
        <v>3597964.5456000008</v>
      </c>
      <c r="E16" s="13"/>
      <c r="F16" s="12"/>
      <c r="G16" s="14"/>
    </row>
    <row r="17" spans="2:7" x14ac:dyDescent="0.25">
      <c r="B17" s="6">
        <v>8</v>
      </c>
      <c r="C17" s="77">
        <v>44397</v>
      </c>
      <c r="D17" s="25">
        <f>D14*0.7</f>
        <v>3148218.9774000007</v>
      </c>
      <c r="E17" s="13"/>
      <c r="F17" s="12"/>
      <c r="G17" s="14"/>
    </row>
    <row r="18" spans="2:7" x14ac:dyDescent="0.25">
      <c r="B18" s="10"/>
      <c r="C18" s="11"/>
      <c r="D18" s="12"/>
      <c r="E18" s="13"/>
      <c r="F18" s="12"/>
      <c r="G18" s="14"/>
    </row>
    <row r="19" spans="2:7" x14ac:dyDescent="0.25">
      <c r="B19" s="10"/>
      <c r="C19" s="11"/>
      <c r="D19" s="12"/>
      <c r="E19" s="13"/>
      <c r="F19" s="12"/>
      <c r="G19" s="14"/>
    </row>
    <row r="20" spans="2:7" x14ac:dyDescent="0.25">
      <c r="B20" s="10"/>
      <c r="C20" s="11"/>
      <c r="D20" s="12"/>
      <c r="E20" s="13"/>
      <c r="F20" s="12"/>
      <c r="G20" s="14"/>
    </row>
    <row r="21" spans="2:7" x14ac:dyDescent="0.25">
      <c r="B21" s="10"/>
      <c r="C21" s="11"/>
      <c r="D21" s="12"/>
      <c r="E21" s="13"/>
      <c r="F21" s="12"/>
      <c r="G21" s="14"/>
    </row>
    <row r="22" spans="2:7" x14ac:dyDescent="0.25">
      <c r="B22" s="10"/>
      <c r="C22" s="11"/>
      <c r="D22" s="12"/>
      <c r="E22" s="13"/>
      <c r="F22" s="12"/>
      <c r="G22" s="14"/>
    </row>
    <row r="23" spans="2:7" x14ac:dyDescent="0.25">
      <c r="B23" s="10"/>
      <c r="C23" s="11"/>
      <c r="D23" s="12"/>
      <c r="E23" s="13"/>
      <c r="F23" s="12"/>
      <c r="G23" s="14"/>
    </row>
    <row r="24" spans="2:7" ht="16.5" thickBot="1" x14ac:dyDescent="0.3">
      <c r="B24" s="15"/>
      <c r="C24" s="16"/>
      <c r="D24" s="17"/>
      <c r="E24" s="18"/>
      <c r="F24" s="17"/>
      <c r="G24" s="19"/>
    </row>
    <row r="28" spans="2:7" ht="65.25" customHeight="1" x14ac:dyDescent="0.25">
      <c r="B28" s="61" t="s">
        <v>43</v>
      </c>
      <c r="C28" s="61"/>
      <c r="D28" s="20"/>
      <c r="E28" s="20"/>
      <c r="F28" s="21"/>
      <c r="G28" s="22" t="s">
        <v>44</v>
      </c>
    </row>
    <row r="29" spans="2:7" x14ac:dyDescent="0.25">
      <c r="B29" s="23"/>
      <c r="C29" s="20"/>
      <c r="D29" s="20"/>
      <c r="E29" s="20"/>
      <c r="F29" s="24" t="s">
        <v>45</v>
      </c>
      <c r="G29" s="23"/>
    </row>
  </sheetData>
  <mergeCells count="11">
    <mergeCell ref="B28:C28"/>
    <mergeCell ref="B5:C5"/>
    <mergeCell ref="D5:G5"/>
    <mergeCell ref="B6:C6"/>
    <mergeCell ref="D6:G6"/>
    <mergeCell ref="B8:G8"/>
    <mergeCell ref="B2:G2"/>
    <mergeCell ref="B3:C3"/>
    <mergeCell ref="D3:G3"/>
    <mergeCell ref="B4:C4"/>
    <mergeCell ref="D4:G4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D12" sqref="D12"/>
    </sheetView>
  </sheetViews>
  <sheetFormatPr defaultRowHeight="15" x14ac:dyDescent="0.25"/>
  <cols>
    <col min="1" max="1" width="13.85546875" customWidth="1"/>
    <col min="2" max="2" width="62.140625" customWidth="1"/>
  </cols>
  <sheetData>
    <row r="1" spans="1:2" x14ac:dyDescent="0.25">
      <c r="A1" s="75" t="s">
        <v>7</v>
      </c>
      <c r="B1" s="75"/>
    </row>
    <row r="2" spans="1:2" x14ac:dyDescent="0.25">
      <c r="A2" s="2" t="s">
        <v>2</v>
      </c>
      <c r="B2" s="2" t="s">
        <v>8</v>
      </c>
    </row>
    <row r="3" spans="1:2" x14ac:dyDescent="0.25">
      <c r="A3" s="2">
        <v>1</v>
      </c>
      <c r="B3" s="76" t="s">
        <v>47</v>
      </c>
    </row>
    <row r="4" spans="1:2" x14ac:dyDescent="0.25">
      <c r="A4" s="2">
        <v>2</v>
      </c>
      <c r="B4" s="76" t="s">
        <v>47</v>
      </c>
    </row>
    <row r="5" spans="1:2" x14ac:dyDescent="0.25">
      <c r="A5" s="2">
        <v>3</v>
      </c>
      <c r="B5" s="76" t="s">
        <v>47</v>
      </c>
    </row>
    <row r="6" spans="1:2" x14ac:dyDescent="0.25">
      <c r="A6" s="2">
        <v>4</v>
      </c>
      <c r="B6" s="76" t="s">
        <v>47</v>
      </c>
    </row>
    <row r="7" spans="1:2" x14ac:dyDescent="0.25">
      <c r="A7" s="2">
        <v>5</v>
      </c>
      <c r="B7" s="76" t="s">
        <v>52</v>
      </c>
    </row>
    <row r="8" spans="1:2" x14ac:dyDescent="0.25">
      <c r="A8" s="2">
        <v>6</v>
      </c>
      <c r="B8" s="76" t="s">
        <v>52</v>
      </c>
    </row>
    <row r="9" spans="1:2" x14ac:dyDescent="0.25">
      <c r="A9" s="2">
        <v>7</v>
      </c>
      <c r="B9" s="76" t="s">
        <v>52</v>
      </c>
    </row>
    <row r="10" spans="1:2" x14ac:dyDescent="0.25">
      <c r="A10" s="2">
        <v>8</v>
      </c>
      <c r="B10" s="76" t="s">
        <v>52</v>
      </c>
    </row>
  </sheetData>
  <mergeCells count="1">
    <mergeCell ref="A1:B1"/>
  </mergeCells>
  <hyperlinks>
    <hyperlink ref="B3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2021-05-27T11:39:45Z</cp:lastPrinted>
  <dcterms:created xsi:type="dcterms:W3CDTF">2015-10-12T12:03:25Z</dcterms:created>
  <dcterms:modified xsi:type="dcterms:W3CDTF">2021-08-16T13:03:26Z</dcterms:modified>
</cp:coreProperties>
</file>