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4 2024.02.29 МКУ пул земельні ділянки - 5\"/>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<sst xmlns="http://schemas.openxmlformats.org/spreadsheetml/2006/main" count="167" uniqueCount="96">
  <si>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</si>
  <si>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</si>
  <si>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</si>
  <si>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</si>
  <si>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</si>
  <si>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</si>
  <si>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</si>
  <si>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</si>
  <si>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</si>
  <si>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</si>
  <si>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</si>
  <si>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</si>
  <si>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</si>
  <si>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</si>
  <si>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</si>
  <si>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</si>
  <si>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</si>
  <si>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</si>
  <si>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</si>
  <si>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</si>
  <si>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</si>
  <si>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</si>
  <si>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</si>
  <si>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</si>
  <si>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</si>
  <si>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</si>
  <si>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</si>
  <si>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</si>
  <si>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</si>
  <si>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</si>
  <si>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</si>
  <si>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</si>
  <si>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</si>
  <si>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</si>
  <si>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</si>
  <si>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</si>
  <si>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</si>
  <si>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</si>
  <si>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</si>
  <si>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</si>
  <si>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</si>
  <si>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</si>
  <si>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</si>
  <si>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</si>
  <si>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</si>
  <si>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</si>
  <si>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</si>
  <si>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</si>
  <si>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</si>
  <si>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</si>
  <si>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</si>
  <si>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</si>
  <si>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</si>
  <si>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</si>
  <si>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</si>
  <si>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</si>
  <si>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</si>
  <si>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</si>
  <si>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</si>
  <si>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</si>
  <si>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</si>
  <si>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</si>
  <si>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</si>
  <si>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</si>
  <si>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</si>
  <si>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</si>
  <si>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</si>
  <si>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</si>
  <si>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</si>
  <si>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</si>
  <si>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</si>
  <si>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</si>
  <si>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</si>
  <si>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</si>
  <si>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</si>
  <si>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</si>
  <si>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https://www.fg.gov.ua/passport/56911</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</si>
  <si>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</si>
  <si>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</si>
  <si>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https://www.fg.gov.ua/passport/56650</t>
  </si>
  <si>
    <t>https://www.fg.gov.ua/passport/56847</t>
  </si>
  <si>
    <t>https://www.fg.gov.ua/passport/57002</t>
  </si>
  <si>
    <t>Земельна ділянка площею 3,2496 га, кадастровий номер 3222784400:02:001:0009,  за адресою: Київська обл., Макарівський р., с/рада. Людвинівська, РНОНМ 739674432227</t>
  </si>
  <si>
    <t>3222784400:02:001:0009</t>
  </si>
  <si>
    <t>G23N021773</t>
  </si>
  <si>
    <t>G23N022331</t>
  </si>
  <si>
    <t>G23N023611</t>
  </si>
  <si>
    <t>G23N024399</t>
  </si>
  <si>
    <t>G23N024956</t>
  </si>
  <si>
    <t>GL23N025372</t>
  </si>
  <si>
    <t>https://www.fg.gov.ua/lot/170452</t>
  </si>
  <si>
    <t>https://www.fg.gov.ua/lot/170037</t>
  </si>
  <si>
    <t>https://www.fg.gov.ua/lot/169508</t>
  </si>
  <si>
    <t>https://www.fg.gov.ua/lot/168716</t>
  </si>
  <si>
    <t>https://www.fg.gov.ua/lot/166878</t>
  </si>
  <si>
    <t>https://www.fg.gov.ua/lot/167435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</si>
</sst>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9" fontId="18" fillId="0" borderId="0" applyBorder="0" applyProtection="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71" fontId="10" fillId="0" borderId="1" xfId="0" applyNumberFormat="1" applyFont="1" applyBorder="1" applyAlignment="1">
      <alignment horizontal="center"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0" fontId="10" fillId="0" borderId="14" xfId="0" applyNumberFormat="1" applyFont="1" applyFill="1" applyBorder="1" applyAlignment="1">
      <alignment horizontal="center" vertical="center"/>
    </xf>
    <xf numFmtId="170" fontId="10" fillId="0" borderId="16" xfId="0" applyNumberFormat="1" applyFont="1" applyFill="1" applyBorder="1" applyAlignment="1">
      <alignment horizontal="center" vertical="center"/>
    </xf>
    <xf numFmtId="170"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1</xdr:row>
      <xdr:rowOff>657226</xdr:rowOff>
    </xdr:from>
    <xdr:to>
      <xdr:col>5</xdr:col>
      <xdr:colOff>590550</xdr:colOff>
      <xdr:row>13</xdr:row>
      <xdr:rowOff>19051</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4800" y="1038226"/>
          <a:ext cx="3333750" cy="2133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650" TargetMode="External"/><Relationship Id="rId3" Type="http://schemas.openxmlformats.org/officeDocument/2006/relationships/hyperlink" Target="https://www.fg.gov.ua/lot/170037"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69508" TargetMode="External"/><Relationship Id="rId2" Type="http://schemas.openxmlformats.org/officeDocument/2006/relationships/hyperlink" Target="https://www.fg.gov.ua/lot/17045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16" TargetMode="External"/><Relationship Id="rId11" Type="http://schemas.openxmlformats.org/officeDocument/2006/relationships/hyperlink" Target="https://www.fg.gov.ua/passport/57002" TargetMode="External"/><Relationship Id="rId5" Type="http://schemas.openxmlformats.org/officeDocument/2006/relationships/hyperlink" Target="https://www.fg.gov.ua/lot/167435" TargetMode="External"/><Relationship Id="rId10" Type="http://schemas.openxmlformats.org/officeDocument/2006/relationships/hyperlink" Target="https://www.fg.gov.ua/passport/56911" TargetMode="External"/><Relationship Id="rId4" Type="http://schemas.openxmlformats.org/officeDocument/2006/relationships/hyperlink" Target="https://www.fg.gov.ua/lot/166878" TargetMode="External"/><Relationship Id="rId9" Type="http://schemas.openxmlformats.org/officeDocument/2006/relationships/hyperlink" Target="https://www.fg.gov.ua/passport/5684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1" t="s">
        <v>55</v>
      </c>
      <c r="C2" s="62"/>
      <c r="D2" s="4"/>
    </row>
    <row r="3" spans="1:4" ht="15.75" x14ac:dyDescent="0.25">
      <c r="A3" s="1"/>
      <c r="B3" s="15" t="s">
        <v>5</v>
      </c>
      <c r="C3" s="25" t="s">
        <v>64</v>
      </c>
      <c r="D3" s="4"/>
    </row>
    <row r="4" spans="1:4" ht="15.75" x14ac:dyDescent="0.25">
      <c r="A4" s="1"/>
      <c r="B4" s="63" t="s">
        <v>6</v>
      </c>
      <c r="C4" s="64"/>
      <c r="D4" s="4"/>
    </row>
    <row r="5" spans="1:4" ht="28.5" x14ac:dyDescent="0.25">
      <c r="A5" s="1"/>
      <c r="B5" s="16" t="s">
        <v>19</v>
      </c>
      <c r="C5" s="17" t="s">
        <v>28</v>
      </c>
      <c r="D5" s="4"/>
    </row>
    <row r="6" spans="1:4" ht="48" customHeight="1" x14ac:dyDescent="0.25">
      <c r="A6" s="1"/>
      <c r="B6" s="18" t="s">
        <v>7</v>
      </c>
      <c r="C6" s="50" t="s">
        <v>82</v>
      </c>
    </row>
    <row r="7" spans="1:4" ht="15.75" x14ac:dyDescent="0.25">
      <c r="A7" s="1"/>
      <c r="B7" s="20" t="s">
        <v>4</v>
      </c>
      <c r="C7" s="19" t="s">
        <v>78</v>
      </c>
    </row>
    <row r="8" spans="1:4" ht="14.25" customHeight="1" x14ac:dyDescent="0.25">
      <c r="A8" s="1"/>
      <c r="B8" s="20" t="s">
        <v>8</v>
      </c>
      <c r="C8" s="19">
        <v>3.2496</v>
      </c>
    </row>
    <row r="9" spans="1:4" ht="18" customHeight="1" x14ac:dyDescent="0.25">
      <c r="A9" s="1"/>
      <c r="B9" s="20" t="s">
        <v>9</v>
      </c>
      <c r="C9" s="19" t="s">
        <v>83</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3" t="s">
        <v>10</v>
      </c>
      <c r="C18" s="64"/>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5" t="s">
        <v>20</v>
      </c>
      <c r="C23" s="65"/>
    </row>
    <row r="24" spans="1:5" ht="27.75" customHeight="1" x14ac:dyDescent="0.25">
      <c r="B24" s="67" t="s">
        <v>23</v>
      </c>
      <c r="C24" s="67"/>
    </row>
    <row r="25" spans="1:5" ht="151.5" customHeight="1" x14ac:dyDescent="0.25">
      <c r="B25" s="66" t="s">
        <v>21</v>
      </c>
      <c r="C25" s="66"/>
    </row>
    <row r="26" spans="1:5" ht="126.75" customHeight="1" x14ac:dyDescent="0.25">
      <c r="B26" s="66" t="s">
        <v>22</v>
      </c>
      <c r="C26" s="66"/>
    </row>
    <row r="27" spans="1:5" ht="132" customHeight="1" x14ac:dyDescent="0.25">
      <c r="B27" s="66" t="s">
        <v>24</v>
      </c>
      <c r="C27" s="66"/>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G10" sqref="G10"/>
    </sheetView>
  </sheetViews>
  <sheetFormatPr defaultRowHeight="15" x14ac:dyDescent="0.25"/>
  <sheetData>
    <row r="1" spans="1:14" ht="30" customHeight="1" x14ac:dyDescent="0.25">
      <c r="A1" s="70" t="s">
        <v>45</v>
      </c>
      <c r="B1" s="71"/>
      <c r="C1" s="71"/>
      <c r="D1" s="71"/>
      <c r="E1" s="71"/>
      <c r="F1" s="71"/>
      <c r="G1" s="71"/>
      <c r="H1" s="71"/>
      <c r="I1" s="71"/>
      <c r="J1" s="71"/>
      <c r="K1" s="71"/>
      <c r="L1" s="71"/>
      <c r="M1" s="71"/>
    </row>
    <row r="2" spans="1:14" ht="52.5" customHeight="1" x14ac:dyDescent="0.25">
      <c r="A2" s="72" t="s">
        <v>22</v>
      </c>
      <c r="B2" s="72"/>
      <c r="C2" s="72"/>
      <c r="D2" s="72"/>
      <c r="E2" s="72"/>
      <c r="F2" s="72"/>
      <c r="G2" s="72"/>
      <c r="H2" s="72"/>
      <c r="I2" s="72"/>
      <c r="J2" s="72"/>
      <c r="K2" s="72"/>
      <c r="L2" s="72"/>
      <c r="M2" s="72"/>
      <c r="N2" s="72"/>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3" t="s">
        <v>68</v>
      </c>
      <c r="C14" s="73"/>
      <c r="D14" s="73"/>
      <c r="E14" s="73"/>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J22" sqref="J22:J25"/>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2" t="s">
        <v>15</v>
      </c>
      <c r="C2" s="93"/>
      <c r="D2" s="93"/>
      <c r="E2" s="93"/>
      <c r="F2" s="93"/>
      <c r="G2" s="93"/>
      <c r="H2" s="94"/>
    </row>
    <row r="3" spans="2:10" s="9" customFormat="1" x14ac:dyDescent="0.25">
      <c r="B3" s="95" t="s">
        <v>16</v>
      </c>
      <c r="C3" s="96"/>
      <c r="D3" s="97"/>
      <c r="E3" s="98" t="s">
        <v>72</v>
      </c>
      <c r="F3" s="98"/>
      <c r="G3" s="98"/>
      <c r="H3" s="98"/>
    </row>
    <row r="4" spans="2:10" s="9" customFormat="1" x14ac:dyDescent="0.25">
      <c r="B4" s="99" t="s">
        <v>60</v>
      </c>
      <c r="C4" s="100"/>
      <c r="D4" s="101"/>
      <c r="E4" s="102" t="s">
        <v>73</v>
      </c>
      <c r="F4" s="103"/>
      <c r="G4" s="103"/>
      <c r="H4" s="104"/>
    </row>
    <row r="5" spans="2:10" s="9" customFormat="1" x14ac:dyDescent="0.25">
      <c r="B5" s="75" t="s">
        <v>17</v>
      </c>
      <c r="C5" s="76"/>
      <c r="D5" s="77"/>
      <c r="E5" s="78">
        <v>44805</v>
      </c>
      <c r="F5" s="79"/>
      <c r="G5" s="79"/>
      <c r="H5" s="80"/>
    </row>
    <row r="6" spans="2:10" s="9" customFormat="1" ht="16.5" thickBot="1" x14ac:dyDescent="0.3">
      <c r="B6" s="81" t="s">
        <v>18</v>
      </c>
      <c r="C6" s="82"/>
      <c r="D6" s="83"/>
      <c r="E6" s="84">
        <v>2615928</v>
      </c>
      <c r="F6" s="85"/>
      <c r="G6" s="85"/>
      <c r="H6" s="86"/>
    </row>
    <row r="7" spans="2:10" ht="16.5" thickBot="1" x14ac:dyDescent="0.3"/>
    <row r="8" spans="2:10" ht="16.5" thickBot="1" x14ac:dyDescent="0.3">
      <c r="B8" s="87" t="s">
        <v>56</v>
      </c>
      <c r="C8" s="88"/>
      <c r="D8" s="88"/>
      <c r="E8" s="88"/>
      <c r="F8" s="88"/>
      <c r="G8" s="88"/>
      <c r="H8" s="89"/>
      <c r="I8" s="90" t="s">
        <v>3</v>
      </c>
      <c r="J8" s="91"/>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84</v>
      </c>
      <c r="D10" s="10">
        <v>44931</v>
      </c>
      <c r="E10" s="60">
        <v>2615928</v>
      </c>
      <c r="F10" s="12"/>
      <c r="G10" s="48"/>
      <c r="H10" s="11" t="s">
        <v>74</v>
      </c>
      <c r="I10" s="49" t="s">
        <v>59</v>
      </c>
      <c r="J10" s="108" t="s">
        <v>94</v>
      </c>
    </row>
    <row r="11" spans="2:10" ht="30" x14ac:dyDescent="0.25">
      <c r="B11" s="39">
        <v>2</v>
      </c>
      <c r="C11" s="13" t="s">
        <v>84</v>
      </c>
      <c r="D11" s="10">
        <v>44939</v>
      </c>
      <c r="E11" s="53">
        <f>E10*0.9</f>
        <v>2354335.2000000002</v>
      </c>
      <c r="F11" s="12">
        <v>-0.1</v>
      </c>
      <c r="G11" s="11"/>
      <c r="H11" s="11" t="s">
        <v>74</v>
      </c>
      <c r="I11" s="49" t="s">
        <v>59</v>
      </c>
      <c r="J11" s="106"/>
    </row>
    <row r="12" spans="2:10" ht="30" x14ac:dyDescent="0.25">
      <c r="B12" s="39">
        <v>3</v>
      </c>
      <c r="C12" s="13" t="s">
        <v>84</v>
      </c>
      <c r="D12" s="10">
        <v>44949</v>
      </c>
      <c r="E12" s="53">
        <f>E10*0.8</f>
        <v>2092742.4000000001</v>
      </c>
      <c r="F12" s="12">
        <v>-0.2</v>
      </c>
      <c r="G12" s="11"/>
      <c r="H12" s="11" t="s">
        <v>74</v>
      </c>
      <c r="I12" s="49" t="s">
        <v>59</v>
      </c>
      <c r="J12" s="106"/>
    </row>
    <row r="13" spans="2:10" ht="30" x14ac:dyDescent="0.25">
      <c r="B13" s="39">
        <v>4</v>
      </c>
      <c r="C13" s="13" t="s">
        <v>84</v>
      </c>
      <c r="D13" s="10">
        <v>44957</v>
      </c>
      <c r="E13" s="53">
        <f>E10*0.7</f>
        <v>1831149.5999999999</v>
      </c>
      <c r="F13" s="12">
        <v>-0.3</v>
      </c>
      <c r="G13" s="11"/>
      <c r="H13" s="11" t="s">
        <v>74</v>
      </c>
      <c r="I13" s="49" t="s">
        <v>59</v>
      </c>
      <c r="J13" s="107"/>
    </row>
    <row r="14" spans="2:10" ht="30" x14ac:dyDescent="0.25">
      <c r="B14" s="39">
        <v>5</v>
      </c>
      <c r="C14" s="13" t="s">
        <v>85</v>
      </c>
      <c r="D14" s="10">
        <v>45005</v>
      </c>
      <c r="E14" s="53">
        <v>1648034.64</v>
      </c>
      <c r="F14" s="12"/>
      <c r="G14" s="11"/>
      <c r="H14" s="11" t="s">
        <v>74</v>
      </c>
      <c r="I14" s="49" t="s">
        <v>59</v>
      </c>
      <c r="J14" s="105" t="s">
        <v>95</v>
      </c>
    </row>
    <row r="15" spans="2:10" ht="30" x14ac:dyDescent="0.25">
      <c r="B15" s="46">
        <v>6</v>
      </c>
      <c r="C15" s="13" t="s">
        <v>85</v>
      </c>
      <c r="D15" s="10">
        <v>45013</v>
      </c>
      <c r="E15" s="53">
        <f>E14*0.9</f>
        <v>1483231.176</v>
      </c>
      <c r="F15" s="12">
        <v>-0.1</v>
      </c>
      <c r="G15" s="11"/>
      <c r="H15" s="11" t="s">
        <v>74</v>
      </c>
      <c r="I15" s="49" t="s">
        <v>59</v>
      </c>
      <c r="J15" s="106"/>
    </row>
    <row r="16" spans="2:10" ht="30" x14ac:dyDescent="0.25">
      <c r="B16" s="39">
        <v>7</v>
      </c>
      <c r="C16" s="13" t="s">
        <v>85</v>
      </c>
      <c r="D16" s="10">
        <v>45021</v>
      </c>
      <c r="E16" s="53">
        <f>E14*0.8</f>
        <v>1318427.7120000001</v>
      </c>
      <c r="F16" s="12">
        <v>-0.2</v>
      </c>
      <c r="G16" s="11"/>
      <c r="H16" s="11" t="s">
        <v>74</v>
      </c>
      <c r="I16" s="49" t="s">
        <v>59</v>
      </c>
      <c r="J16" s="106"/>
    </row>
    <row r="17" spans="2:10" ht="30" x14ac:dyDescent="0.25">
      <c r="B17" s="39">
        <v>8</v>
      </c>
      <c r="C17" s="13" t="s">
        <v>85</v>
      </c>
      <c r="D17" s="10">
        <v>45029</v>
      </c>
      <c r="E17" s="53">
        <f>E14*0.7</f>
        <v>1153624.2479999999</v>
      </c>
      <c r="F17" s="12">
        <v>-0.3</v>
      </c>
      <c r="G17" s="11"/>
      <c r="H17" s="11" t="s">
        <v>74</v>
      </c>
      <c r="I17" s="49" t="s">
        <v>59</v>
      </c>
      <c r="J17" s="107"/>
    </row>
    <row r="18" spans="2:10" ht="30" x14ac:dyDescent="0.25">
      <c r="B18" s="39">
        <v>9</v>
      </c>
      <c r="C18" s="13" t="s">
        <v>86</v>
      </c>
      <c r="D18" s="10">
        <v>45071</v>
      </c>
      <c r="E18" s="54">
        <v>1038261.83</v>
      </c>
      <c r="F18" s="12"/>
      <c r="G18" s="11"/>
      <c r="H18" s="11" t="s">
        <v>74</v>
      </c>
      <c r="I18" s="49" t="s">
        <v>59</v>
      </c>
      <c r="J18" s="105" t="s">
        <v>93</v>
      </c>
    </row>
    <row r="19" spans="2:10" ht="30" x14ac:dyDescent="0.25">
      <c r="B19" s="39">
        <v>10</v>
      </c>
      <c r="C19" s="13" t="s">
        <v>86</v>
      </c>
      <c r="D19" s="10">
        <v>45079</v>
      </c>
      <c r="E19" s="54">
        <f>E18*0.9</f>
        <v>934435.647</v>
      </c>
      <c r="F19" s="12">
        <v>-0.1</v>
      </c>
      <c r="G19" s="11"/>
      <c r="H19" s="11" t="s">
        <v>74</v>
      </c>
      <c r="I19" s="49" t="s">
        <v>59</v>
      </c>
      <c r="J19" s="106"/>
    </row>
    <row r="20" spans="2:10" ht="30" x14ac:dyDescent="0.25">
      <c r="B20" s="46">
        <v>11</v>
      </c>
      <c r="C20" s="13" t="s">
        <v>86</v>
      </c>
      <c r="D20" s="10">
        <v>45089</v>
      </c>
      <c r="E20" s="54">
        <f>E18*0.8</f>
        <v>830609.46400000004</v>
      </c>
      <c r="F20" s="12">
        <v>-0.2</v>
      </c>
      <c r="G20" s="11"/>
      <c r="H20" s="11" t="s">
        <v>74</v>
      </c>
      <c r="I20" s="49" t="s">
        <v>59</v>
      </c>
      <c r="J20" s="106"/>
    </row>
    <row r="21" spans="2:10" ht="30" x14ac:dyDescent="0.25">
      <c r="B21" s="39">
        <v>12</v>
      </c>
      <c r="C21" s="13" t="s">
        <v>86</v>
      </c>
      <c r="D21" s="10">
        <v>45097</v>
      </c>
      <c r="E21" s="54">
        <f>E18*0.7</f>
        <v>726783.28099999996</v>
      </c>
      <c r="F21" s="12">
        <v>-0.3</v>
      </c>
      <c r="G21" s="11"/>
      <c r="H21" s="11" t="s">
        <v>74</v>
      </c>
      <c r="I21" s="49" t="s">
        <v>59</v>
      </c>
      <c r="J21" s="107"/>
    </row>
    <row r="22" spans="2:10" ht="30" x14ac:dyDescent="0.25">
      <c r="B22" s="39">
        <v>13</v>
      </c>
      <c r="C22" s="13" t="s">
        <v>87</v>
      </c>
      <c r="D22" s="10">
        <v>45138</v>
      </c>
      <c r="E22" s="54">
        <v>654104.94999999995</v>
      </c>
      <c r="F22" s="12"/>
      <c r="G22" s="11"/>
      <c r="H22" s="11" t="s">
        <v>75</v>
      </c>
      <c r="I22" s="49" t="s">
        <v>59</v>
      </c>
      <c r="J22" s="105" t="s">
        <v>92</v>
      </c>
    </row>
    <row r="23" spans="2:10" ht="30" x14ac:dyDescent="0.25">
      <c r="B23" s="39">
        <v>14</v>
      </c>
      <c r="C23" s="13" t="s">
        <v>87</v>
      </c>
      <c r="D23" s="10">
        <v>45145</v>
      </c>
      <c r="E23" s="54">
        <f>E22*0.9</f>
        <v>588694.45499999996</v>
      </c>
      <c r="F23" s="12">
        <v>-0.1</v>
      </c>
      <c r="G23" s="11"/>
      <c r="H23" s="11" t="s">
        <v>75</v>
      </c>
      <c r="I23" s="49" t="s">
        <v>59</v>
      </c>
      <c r="J23" s="106"/>
    </row>
    <row r="24" spans="2:10" ht="30" x14ac:dyDescent="0.25">
      <c r="B24" s="39">
        <v>15</v>
      </c>
      <c r="C24" s="13" t="s">
        <v>87</v>
      </c>
      <c r="D24" s="10">
        <v>45152</v>
      </c>
      <c r="E24" s="54">
        <f>E22*0.8</f>
        <v>523283.95999999996</v>
      </c>
      <c r="F24" s="12">
        <v>-0.2</v>
      </c>
      <c r="G24" s="11"/>
      <c r="H24" s="11" t="s">
        <v>75</v>
      </c>
      <c r="I24" s="49" t="s">
        <v>59</v>
      </c>
      <c r="J24" s="106"/>
    </row>
    <row r="25" spans="2:10" ht="30" x14ac:dyDescent="0.25">
      <c r="B25" s="46">
        <v>16</v>
      </c>
      <c r="C25" s="13" t="s">
        <v>87</v>
      </c>
      <c r="D25" s="10">
        <v>45159</v>
      </c>
      <c r="E25" s="54">
        <f>E22*0.7</f>
        <v>457873.46499999997</v>
      </c>
      <c r="F25" s="12">
        <v>-0.3</v>
      </c>
      <c r="G25" s="11"/>
      <c r="H25" s="11" t="s">
        <v>75</v>
      </c>
      <c r="I25" s="49" t="s">
        <v>59</v>
      </c>
      <c r="J25" s="107"/>
    </row>
    <row r="26" spans="2:10" ht="30" x14ac:dyDescent="0.25">
      <c r="B26" s="39">
        <v>17</v>
      </c>
      <c r="C26" s="55" t="s">
        <v>88</v>
      </c>
      <c r="D26" s="10">
        <v>45203</v>
      </c>
      <c r="E26" s="54">
        <v>412086.12</v>
      </c>
      <c r="F26" s="12"/>
      <c r="G26" s="11"/>
      <c r="H26" s="11" t="s">
        <v>75</v>
      </c>
      <c r="I26" s="49" t="s">
        <v>59</v>
      </c>
      <c r="J26" s="105" t="s">
        <v>91</v>
      </c>
    </row>
    <row r="27" spans="2:10" ht="30" x14ac:dyDescent="0.25">
      <c r="B27" s="39">
        <v>18</v>
      </c>
      <c r="C27" s="55" t="s">
        <v>88</v>
      </c>
      <c r="D27" s="10">
        <v>45211</v>
      </c>
      <c r="E27" s="54">
        <f>E26*0.9</f>
        <v>370877.50800000003</v>
      </c>
      <c r="F27" s="12">
        <v>-0.1</v>
      </c>
      <c r="G27" s="11"/>
      <c r="H27" s="11" t="s">
        <v>75</v>
      </c>
      <c r="I27" s="49" t="s">
        <v>59</v>
      </c>
      <c r="J27" s="106"/>
    </row>
    <row r="28" spans="2:10" ht="30" x14ac:dyDescent="0.25">
      <c r="B28" s="39">
        <v>19</v>
      </c>
      <c r="C28" s="55" t="s">
        <v>88</v>
      </c>
      <c r="D28" s="10">
        <v>45219</v>
      </c>
      <c r="E28" s="54">
        <f>E26*0.8</f>
        <v>329668.89600000001</v>
      </c>
      <c r="F28" s="12">
        <v>-0.2</v>
      </c>
      <c r="G28" s="11"/>
      <c r="H28" s="11" t="s">
        <v>75</v>
      </c>
      <c r="I28" s="49" t="s">
        <v>59</v>
      </c>
      <c r="J28" s="106"/>
    </row>
    <row r="29" spans="2:10" ht="30" x14ac:dyDescent="0.25">
      <c r="B29" s="39">
        <v>20</v>
      </c>
      <c r="C29" s="55" t="s">
        <v>88</v>
      </c>
      <c r="D29" s="10">
        <v>45229</v>
      </c>
      <c r="E29" s="54">
        <f>E26*0.7</f>
        <v>288460.28399999999</v>
      </c>
      <c r="F29" s="12">
        <v>-0.3</v>
      </c>
      <c r="G29" s="11"/>
      <c r="H29" s="11" t="s">
        <v>75</v>
      </c>
      <c r="I29" s="49" t="s">
        <v>59</v>
      </c>
      <c r="J29" s="107"/>
    </row>
    <row r="30" spans="2:10" x14ac:dyDescent="0.25">
      <c r="B30" s="46">
        <v>21</v>
      </c>
      <c r="C30" s="28" t="s">
        <v>89</v>
      </c>
      <c r="D30" s="10">
        <v>45288</v>
      </c>
      <c r="E30" s="60">
        <v>2615928</v>
      </c>
      <c r="F30" s="12">
        <v>-0.3</v>
      </c>
      <c r="G30" s="11"/>
      <c r="H30" s="11" t="s">
        <v>75</v>
      </c>
      <c r="I30" s="56" t="s">
        <v>79</v>
      </c>
      <c r="J30" s="105" t="s">
        <v>90</v>
      </c>
    </row>
    <row r="31" spans="2:10" x14ac:dyDescent="0.25">
      <c r="B31" s="39">
        <v>22</v>
      </c>
      <c r="C31" s="28" t="s">
        <v>89</v>
      </c>
      <c r="D31" s="10">
        <v>45296</v>
      </c>
      <c r="E31" s="60">
        <v>2615928</v>
      </c>
      <c r="F31" s="12">
        <v>-0.5</v>
      </c>
      <c r="G31" s="11"/>
      <c r="H31" s="11" t="s">
        <v>75</v>
      </c>
      <c r="I31" s="56" t="s">
        <v>80</v>
      </c>
      <c r="J31" s="106"/>
    </row>
    <row r="32" spans="2:10" x14ac:dyDescent="0.25">
      <c r="B32" s="39">
        <v>23</v>
      </c>
      <c r="C32" s="28" t="s">
        <v>89</v>
      </c>
      <c r="D32" s="10">
        <v>45306</v>
      </c>
      <c r="E32" s="60">
        <v>2615928</v>
      </c>
      <c r="F32" s="12">
        <v>-0.8</v>
      </c>
      <c r="G32" s="11"/>
      <c r="H32" s="11" t="s">
        <v>75</v>
      </c>
      <c r="I32" s="56" t="s">
        <v>76</v>
      </c>
      <c r="J32" s="106"/>
    </row>
    <row r="33" spans="2:12" x14ac:dyDescent="0.25">
      <c r="B33" s="39">
        <v>24</v>
      </c>
      <c r="C33" s="28" t="s">
        <v>89</v>
      </c>
      <c r="D33" s="10">
        <v>45314</v>
      </c>
      <c r="E33" s="60">
        <v>2615928</v>
      </c>
      <c r="F33" s="12">
        <v>-0.9</v>
      </c>
      <c r="G33" s="11"/>
      <c r="H33" s="11" t="s">
        <v>75</v>
      </c>
      <c r="I33" s="56" t="s">
        <v>81</v>
      </c>
      <c r="J33" s="107"/>
    </row>
    <row r="36" spans="2:12" ht="60.75" customHeight="1" x14ac:dyDescent="0.25">
      <c r="B36" s="72" t="s">
        <v>22</v>
      </c>
      <c r="C36" s="72"/>
      <c r="D36" s="72"/>
      <c r="E36" s="72"/>
      <c r="F36" s="72"/>
      <c r="G36" s="72"/>
      <c r="H36" s="72"/>
    </row>
    <row r="39" spans="2:12" s="31" customFormat="1" ht="48" customHeight="1" x14ac:dyDescent="0.25">
      <c r="B39" s="74" t="s">
        <v>77</v>
      </c>
      <c r="C39" s="74"/>
      <c r="D39" s="74"/>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J26" r:id="rId3"/>
    <hyperlink ref="J10" r:id="rId4"/>
    <hyperlink ref="J14" r:id="rId5"/>
    <hyperlink ref="J18" r:id="rId6"/>
    <hyperlink ref="I11:I29" r:id="rId7" display="https://www.fg.gov.ua/aktivi-bankiv/prodazh-aktiviv"/>
    <hyperlink ref="I30" r:id="rId8"/>
    <hyperlink ref="I31" r:id="rId9"/>
    <hyperlink ref="I32" r:id="rId10"/>
    <hyperlink ref="I33" r:id="rId11"/>
    <hyperlink ref="J22" r:id="rId1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2024-02-28T14:23:47Z</cp:lastPrinted>
  <dcterms:created xsi:type="dcterms:W3CDTF">2015-10-12T12:03:25Z</dcterms:created>
  <dcterms:modified xsi:type="dcterms:W3CDTF">2024-02-29T10:20:50Z</dcterms:modified>
</cp:coreProperties>
</file>