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5" i="5" l="1"/>
  <c r="D24" i="5"/>
  <c r="D23" i="5"/>
  <c r="D21" i="5"/>
  <c r="D20" i="5"/>
  <c r="D19" i="5"/>
  <c r="D17" i="5"/>
  <c r="D16" i="5"/>
  <c r="D15" i="5"/>
  <c r="D13" i="5"/>
  <c r="D12" i="5"/>
  <c r="D11" i="5"/>
  <c r="D29" i="5" l="1"/>
  <c r="D28" i="5"/>
  <c r="D27" i="5"/>
</calcChain>
</file>

<file path=xl/sharedStrings.xml><?xml version="1.0" encoding="utf-8"?>
<sst xmlns="http://schemas.openxmlformats.org/spreadsheetml/2006/main" count="227" uniqueCount="98">
  <si>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</si>
  <si>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</si>
  <si>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</si>
  <si>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</si>
  <si>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</si>
  <si>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</si>
  <si>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</si>
  <si>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</si>
  <si>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</si>
  <si>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</si>
  <si>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</si>
  <si>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</si>
  <si>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</si>
  <si>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</si>
  <si>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</si>
  <si>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</si>
  <si>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</si>
  <si>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</si>
  <si>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</si>
  <si>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</si>
  <si>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</si>
  <si>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</si>
  <si>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</si>
  <si>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</si>
  <si>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</si>
  <si>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</si>
  <si>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</si>
  <si>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</si>
  <si>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</si>
  <si>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</si>
  <si>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</si>
  <si>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</si>
  <si>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</si>
  <si>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</si>
  <si>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</si>
  <si>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</si>
  <si>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</si>
  <si>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</si>
  <si>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</si>
  <si>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</si>
  <si>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</si>
  <si>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</si>
  <si>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</si>
  <si>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</si>
  <si>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</si>
  <si>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</si>
  <si>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</si>
  <si>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</si>
  <si>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</si>
  <si>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</si>
  <si>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</si>
  <si>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</si>
  <si>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</si>
  <si>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</si>
  <si>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</si>
  <si>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Меблі</t>
  </si>
  <si>
    <t xml:space="preserve">  Комп ютери, телекомунікаційне та мережеве обладнання</t>
  </si>
  <si>
    <t>Банкомати та термінали</t>
  </si>
  <si>
    <t>м. Харків (склад)</t>
  </si>
  <si>
    <t>задовільний</t>
  </si>
  <si>
    <t>законсервоване</t>
  </si>
  <si>
    <t>https://www.fg.gov.ua/passport/57235</t>
  </si>
  <si>
    <t>https://www.fg.gov.ua/passport/57377</t>
  </si>
  <si>
    <t>https://www.fg.gov.ua/passport/57478</t>
  </si>
  <si>
    <t>https://www.fg.gov.ua/passport/57600</t>
  </si>
  <si>
    <t>G22N023511</t>
  </si>
  <si>
    <t>G22N024354</t>
  </si>
  <si>
    <t>G22N024890</t>
  </si>
  <si>
    <t>G22N025261</t>
  </si>
  <si>
    <t>G22N025637</t>
  </si>
  <si>
    <t>Офісна техніка</t>
  </si>
  <si>
    <t>м. Київ (склад)</t>
  </si>
  <si>
    <t>3915-M</t>
  </si>
  <si>
    <t>Факс.аппарат Panasonic KX-FT</t>
  </si>
  <si>
    <t>10328-M</t>
  </si>
  <si>
    <t>Стол приставной 750*350*750</t>
  </si>
  <si>
    <t>10799-M</t>
  </si>
  <si>
    <t>Стул Prestige</t>
  </si>
  <si>
    <t>12170-M</t>
  </si>
  <si>
    <t>Стул ISO Chrome</t>
  </si>
  <si>
    <t>12175-M</t>
  </si>
  <si>
    <t>24090</t>
  </si>
  <si>
    <t>Охоронна сигналізація на банкомат  м.Краматорськ вул.Паркова,18</t>
  </si>
  <si>
    <t>25154</t>
  </si>
  <si>
    <t>Банкомат Wincor Nixdorf Pro Cash 2000хe метро Ак.Павлова</t>
  </si>
  <si>
    <t>26260</t>
  </si>
  <si>
    <t>Банкомат ProCash 2000xe USB м.Краматорськ, вул.Паркова,18</t>
  </si>
  <si>
    <t>15716</t>
  </si>
  <si>
    <t>стелець ИСО</t>
  </si>
  <si>
    <t>16836</t>
  </si>
  <si>
    <t>Пприставний елемент на хром. опоре</t>
  </si>
  <si>
    <t>16878</t>
  </si>
  <si>
    <t>Стіл приставний 800*350*750</t>
  </si>
  <si>
    <t>https://www.fg.gov.ua/lot/168633</t>
  </si>
  <si>
    <t>https://www.fg.gov.ua/lot/169489</t>
  </si>
  <si>
    <t>https://www.fg.gov.ua/lot/169999</t>
  </si>
  <si>
    <t>https://www.fg.gov.ua/lot/170337</t>
  </si>
  <si>
    <t>https://www.fg.gov.ua/lot/170739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</si>
</sst>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00_₴_-;\-* #,##0.00_₴_-;_-* &quot;-&quot;??_₴_-;_-@_-"/>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5"/>
      <color theme="1"/>
      <name val="Times New Roman"/>
      <family val="1"/>
      <charset val="204"/>
    </font>
    <font>
      <sz val="11"/>
      <color rgb="FF333333"/>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5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3" fillId="0" borderId="22" xfId="1" applyBorder="1"/>
    <xf numFmtId="0" fontId="3" fillId="0" borderId="25" xfId="1" applyBorder="1"/>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26"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3" fillId="0" borderId="5" xfId="1" applyBorder="1"/>
    <xf numFmtId="0" fontId="3" fillId="0" borderId="27" xfId="1" applyBorder="1"/>
    <xf numFmtId="0" fontId="26" fillId="0" borderId="37"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22" xfId="0" applyFont="1" applyBorder="1"/>
    <xf numFmtId="0" fontId="13" fillId="0" borderId="1" xfId="1" applyFont="1" applyFill="1" applyBorder="1" applyAlignment="1">
      <alignment horizontal="center" vertical="center" wrapText="1"/>
    </xf>
    <xf numFmtId="14" fontId="12" fillId="0" borderId="24" xfId="0" applyNumberFormat="1" applyFont="1" applyBorder="1"/>
    <xf numFmtId="14" fontId="12" fillId="0" borderId="41" xfId="0" applyNumberFormat="1" applyFont="1" applyBorder="1"/>
    <xf numFmtId="164" fontId="12" fillId="0" borderId="1" xfId="5" applyFont="1" applyBorder="1"/>
    <xf numFmtId="166" fontId="0" fillId="0" borderId="1" xfId="5" applyNumberFormat="1" applyFont="1" applyBorder="1"/>
    <xf numFmtId="0" fontId="23" fillId="0" borderId="5" xfId="6" applyBorder="1" applyAlignment="1">
      <alignment horizontal="center" vertical="center" wrapText="1"/>
    </xf>
    <xf numFmtId="0" fontId="23" fillId="0" borderId="21" xfId="6" applyBorder="1"/>
    <xf numFmtId="165" fontId="12" fillId="0" borderId="0" xfId="5" applyNumberFormat="1" applyFont="1" applyBorder="1"/>
    <xf numFmtId="0" fontId="29" fillId="0" borderId="1" xfId="0" applyFont="1" applyBorder="1"/>
    <xf numFmtId="4" fontId="11" fillId="4" borderId="1" xfId="0" applyNumberFormat="1" applyFont="1" applyFill="1" applyBorder="1" applyAlignment="1">
      <alignment horizontal="center" vertical="center" wrapText="1"/>
    </xf>
    <xf numFmtId="164" fontId="12" fillId="0" borderId="1" xfId="5" applyFont="1" applyBorder="1" applyAlignment="1">
      <alignment horizontal="right"/>
    </xf>
    <xf numFmtId="4" fontId="27" fillId="4" borderId="1" xfId="0" applyNumberFormat="1" applyFont="1" applyFill="1" applyBorder="1" applyAlignment="1">
      <alignment horizontal="center" vertical="center" wrapText="1"/>
    </xf>
    <xf numFmtId="166" fontId="12" fillId="0" borderId="1" xfId="5" applyNumberFormat="1" applyFont="1" applyBorder="1"/>
    <xf numFmtId="0" fontId="13" fillId="0" borderId="1" xfId="0" applyNumberFormat="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23" fillId="0" borderId="40" xfId="6" applyBorder="1" applyAlignment="1">
      <alignment horizontal="center" vertical="center" wrapText="1"/>
    </xf>
    <xf numFmtId="0" fontId="23" fillId="0" borderId="32" xfId="6" applyBorder="1" applyAlignment="1">
      <alignment horizontal="center" vertical="center" wrapText="1"/>
    </xf>
    <xf numFmtId="0" fontId="23" fillId="0" borderId="3" xfId="6"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23" fillId="0" borderId="40" xfId="6" applyBorder="1" applyAlignment="1">
      <alignment horizontal="center" vertical="center"/>
    </xf>
    <xf numFmtId="0" fontId="23" fillId="0" borderId="32" xfId="6" applyBorder="1" applyAlignment="1">
      <alignment horizontal="center" vertical="center"/>
    </xf>
    <xf numFmtId="0" fontId="23" fillId="0" borderId="3" xfId="6" applyBorder="1" applyAlignment="1">
      <alignment horizontal="center" vertic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3" fillId="0" borderId="32" xfId="1" applyBorder="1" applyAlignment="1">
      <alignment horizontal="center" vertical="center"/>
    </xf>
    <xf numFmtId="0" fontId="3" fillId="0" borderId="42" xfId="1" applyBorder="1" applyAlignment="1">
      <alignment horizontal="center" vertical="center"/>
    </xf>
    <xf numFmtId="0" fontId="23" fillId="0" borderId="43" xfId="6" applyBorder="1" applyAlignment="1">
      <alignment horizontal="center" vertical="center"/>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78" TargetMode="External"/><Relationship Id="rId3" Type="http://schemas.openxmlformats.org/officeDocument/2006/relationships/hyperlink" Target="https://www.fg.gov.ua/lot/169999" TargetMode="External"/><Relationship Id="rId7" Type="http://schemas.openxmlformats.org/officeDocument/2006/relationships/hyperlink" Target="https://www.fg.gov.ua/passport/57377" TargetMode="External"/><Relationship Id="rId2" Type="http://schemas.openxmlformats.org/officeDocument/2006/relationships/hyperlink" Target="https://www.fg.gov.ua/lot/170337" TargetMode="External"/><Relationship Id="rId1" Type="http://schemas.openxmlformats.org/officeDocument/2006/relationships/hyperlink" Target="https://www.fg.gov.ua/lot/170739" TargetMode="External"/><Relationship Id="rId6" Type="http://schemas.openxmlformats.org/officeDocument/2006/relationships/hyperlink" Target="https://www.fg.gov.ua/passport/57235" TargetMode="External"/><Relationship Id="rId5" Type="http://schemas.openxmlformats.org/officeDocument/2006/relationships/hyperlink" Target="https://www.fg.gov.ua/lot/168633" TargetMode="External"/><Relationship Id="rId10" Type="http://schemas.openxmlformats.org/officeDocument/2006/relationships/printerSettings" Target="../printerSettings/printerSettings1.bin"/><Relationship Id="rId4" Type="http://schemas.openxmlformats.org/officeDocument/2006/relationships/hyperlink" Target="https://www.fg.gov.ua/lot/169489" TargetMode="External"/><Relationship Id="rId9" Type="http://schemas.openxmlformats.org/officeDocument/2006/relationships/hyperlink" Target="https://www.fg.gov.ua/passport/57600"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97" t="s">
        <v>16</v>
      </c>
      <c r="B1" s="98"/>
      <c r="C1" s="98"/>
      <c r="D1" s="98"/>
      <c r="E1" s="98"/>
      <c r="F1" s="98"/>
      <c r="G1" s="98"/>
      <c r="H1" s="98"/>
      <c r="I1" s="98"/>
      <c r="J1" s="98"/>
      <c r="K1" s="98"/>
      <c r="L1" s="98"/>
      <c r="M1" s="98"/>
    </row>
    <row r="2" spans="1:13" ht="60.75" customHeight="1" x14ac:dyDescent="0.25">
      <c r="A2" s="99" t="s">
        <v>10</v>
      </c>
      <c r="B2" s="99"/>
      <c r="C2" s="99"/>
      <c r="D2" s="99"/>
      <c r="E2" s="99"/>
      <c r="F2" s="99"/>
      <c r="G2" s="99"/>
      <c r="H2" s="99"/>
      <c r="I2" s="99"/>
      <c r="J2" s="99"/>
      <c r="K2" s="99"/>
      <c r="L2" s="99"/>
      <c r="M2" s="99"/>
    </row>
    <row r="7" spans="1:13" x14ac:dyDescent="0.25">
      <c r="K7" s="56"/>
    </row>
    <row r="18" spans="1:6" ht="45" x14ac:dyDescent="0.25">
      <c r="A18" s="53" t="s">
        <v>51</v>
      </c>
      <c r="B18" s="30" t="s">
        <v>17</v>
      </c>
      <c r="C18" s="30"/>
      <c r="D18" s="54"/>
      <c r="E18" s="55"/>
      <c r="F18" s="30" t="s">
        <v>53</v>
      </c>
    </row>
    <row r="19" spans="1:6" x14ac:dyDescent="0.25">
      <c r="A19" s="31"/>
      <c r="B19" s="100" t="s">
        <v>18</v>
      </c>
      <c r="C19" s="100"/>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opLeftCell="A13" zoomScaleNormal="100" zoomScaleSheetLayoutView="90" workbookViewId="0">
      <selection activeCell="H10" sqref="H10:I29"/>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3.71093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7" t="s">
        <v>19</v>
      </c>
      <c r="B2" s="108"/>
      <c r="C2" s="108"/>
      <c r="D2" s="108"/>
      <c r="E2" s="108"/>
      <c r="F2" s="108"/>
      <c r="G2" s="109"/>
    </row>
    <row r="3" spans="1:9" ht="15" customHeight="1" x14ac:dyDescent="0.25">
      <c r="A3" s="110" t="s">
        <v>2</v>
      </c>
      <c r="B3" s="111"/>
      <c r="C3" s="112"/>
      <c r="D3" s="113" t="s">
        <v>48</v>
      </c>
      <c r="E3" s="105"/>
      <c r="F3" s="105"/>
      <c r="G3" s="106"/>
    </row>
    <row r="4" spans="1:9" ht="15.75" x14ac:dyDescent="0.25">
      <c r="A4" s="101" t="s">
        <v>38</v>
      </c>
      <c r="B4" s="102"/>
      <c r="C4" s="103"/>
      <c r="D4" s="113" t="s">
        <v>49</v>
      </c>
      <c r="E4" s="105"/>
      <c r="F4" s="105"/>
      <c r="G4" s="106"/>
    </row>
    <row r="5" spans="1:9" ht="15.75" x14ac:dyDescent="0.25">
      <c r="A5" s="101" t="s">
        <v>3</v>
      </c>
      <c r="B5" s="102"/>
      <c r="C5" s="103"/>
      <c r="D5" s="104">
        <v>44805</v>
      </c>
      <c r="E5" s="105"/>
      <c r="F5" s="105"/>
      <c r="G5" s="106"/>
    </row>
    <row r="6" spans="1:9" ht="15.75" customHeight="1" thickBot="1" x14ac:dyDescent="0.3">
      <c r="A6" s="114" t="s">
        <v>4</v>
      </c>
      <c r="B6" s="115"/>
      <c r="C6" s="116"/>
      <c r="D6" s="117">
        <v>37201</v>
      </c>
      <c r="E6" s="118"/>
      <c r="F6" s="118"/>
      <c r="G6" s="119"/>
    </row>
    <row r="7" spans="1:9" ht="13.5" thickBot="1" x14ac:dyDescent="0.25">
      <c r="A7" s="12"/>
      <c r="B7" s="12"/>
      <c r="C7" s="12"/>
      <c r="D7" s="12"/>
      <c r="E7" s="12"/>
      <c r="F7" s="12"/>
      <c r="G7" s="12"/>
    </row>
    <row r="8" spans="1:9" ht="14.25" customHeight="1" thickBot="1" x14ac:dyDescent="0.25">
      <c r="A8" s="120" t="s">
        <v>20</v>
      </c>
      <c r="B8" s="121"/>
      <c r="C8" s="121"/>
      <c r="D8" s="121"/>
      <c r="E8" s="121"/>
      <c r="F8" s="121"/>
      <c r="G8" s="122"/>
      <c r="H8" s="126" t="s">
        <v>22</v>
      </c>
      <c r="I8" s="127"/>
    </row>
    <row r="9" spans="1:9" ht="45" x14ac:dyDescent="0.2">
      <c r="A9" s="60" t="s">
        <v>5</v>
      </c>
      <c r="B9" s="61" t="s">
        <v>21</v>
      </c>
      <c r="C9" s="62" t="s">
        <v>6</v>
      </c>
      <c r="D9" s="63" t="s">
        <v>39</v>
      </c>
      <c r="E9" s="63" t="s">
        <v>40</v>
      </c>
      <c r="F9" s="62" t="s">
        <v>7</v>
      </c>
      <c r="G9" s="67" t="s">
        <v>41</v>
      </c>
      <c r="H9" s="64" t="s">
        <v>23</v>
      </c>
      <c r="I9" s="57" t="s">
        <v>24</v>
      </c>
    </row>
    <row r="10" spans="1:9" ht="30" x14ac:dyDescent="0.25">
      <c r="A10" s="36">
        <v>1</v>
      </c>
      <c r="B10" s="77" t="s">
        <v>65</v>
      </c>
      <c r="C10" s="76">
        <v>45061</v>
      </c>
      <c r="D10" s="89">
        <v>321214.96000000002</v>
      </c>
      <c r="E10" s="14"/>
      <c r="F10" s="14"/>
      <c r="G10" s="68" t="s">
        <v>50</v>
      </c>
      <c r="H10" s="83" t="s">
        <v>37</v>
      </c>
      <c r="I10" s="123" t="s">
        <v>93</v>
      </c>
    </row>
    <row r="11" spans="1:9" ht="30" x14ac:dyDescent="0.25">
      <c r="A11" s="36">
        <v>2</v>
      </c>
      <c r="B11" s="77" t="s">
        <v>65</v>
      </c>
      <c r="C11" s="76">
        <v>45069</v>
      </c>
      <c r="D11" s="81">
        <f>D10*0.7</f>
        <v>224850.47200000001</v>
      </c>
      <c r="E11" s="15">
        <v>-0.1</v>
      </c>
      <c r="F11" s="14"/>
      <c r="G11" s="68" t="s">
        <v>50</v>
      </c>
      <c r="H11" s="83" t="s">
        <v>37</v>
      </c>
      <c r="I11" s="124"/>
    </row>
    <row r="12" spans="1:9" ht="30" x14ac:dyDescent="0.25">
      <c r="A12" s="36">
        <v>3</v>
      </c>
      <c r="B12" s="77" t="s">
        <v>65</v>
      </c>
      <c r="C12" s="76">
        <v>45077</v>
      </c>
      <c r="D12" s="81">
        <f>D10*0.8</f>
        <v>256971.96800000002</v>
      </c>
      <c r="E12" s="15">
        <v>-0.2</v>
      </c>
      <c r="F12" s="14"/>
      <c r="G12" s="68" t="s">
        <v>50</v>
      </c>
      <c r="H12" s="83" t="s">
        <v>37</v>
      </c>
      <c r="I12" s="124"/>
    </row>
    <row r="13" spans="1:9" ht="30" x14ac:dyDescent="0.25">
      <c r="A13" s="36">
        <v>4</v>
      </c>
      <c r="B13" s="77" t="s">
        <v>65</v>
      </c>
      <c r="C13" s="76">
        <v>45085</v>
      </c>
      <c r="D13" s="81">
        <f>D10*0.7</f>
        <v>224850.47200000001</v>
      </c>
      <c r="E13" s="15">
        <v>-0.3</v>
      </c>
      <c r="F13" s="14"/>
      <c r="G13" s="68" t="s">
        <v>50</v>
      </c>
      <c r="H13" s="83" t="s">
        <v>37</v>
      </c>
      <c r="I13" s="125"/>
    </row>
    <row r="14" spans="1:9" ht="30" x14ac:dyDescent="0.25">
      <c r="A14" s="36">
        <v>5</v>
      </c>
      <c r="B14" s="77" t="s">
        <v>66</v>
      </c>
      <c r="C14" s="76">
        <v>45138</v>
      </c>
      <c r="D14" s="82">
        <v>202365.43</v>
      </c>
      <c r="E14" s="14"/>
      <c r="F14" s="14"/>
      <c r="G14" s="68" t="s">
        <v>50</v>
      </c>
      <c r="H14" s="83" t="s">
        <v>37</v>
      </c>
      <c r="I14" s="128" t="s">
        <v>94</v>
      </c>
    </row>
    <row r="15" spans="1:9" ht="30" x14ac:dyDescent="0.25">
      <c r="A15" s="36">
        <v>6</v>
      </c>
      <c r="B15" s="77" t="s">
        <v>66</v>
      </c>
      <c r="C15" s="76">
        <v>45146</v>
      </c>
      <c r="D15" s="81">
        <f>D14*0.7</f>
        <v>141655.80099999998</v>
      </c>
      <c r="E15" s="15">
        <v>-0.1</v>
      </c>
      <c r="F15" s="14"/>
      <c r="G15" s="68" t="s">
        <v>50</v>
      </c>
      <c r="H15" s="83" t="s">
        <v>37</v>
      </c>
      <c r="I15" s="129"/>
    </row>
    <row r="16" spans="1:9" ht="30" x14ac:dyDescent="0.25">
      <c r="A16" s="36">
        <v>7</v>
      </c>
      <c r="B16" s="77" t="s">
        <v>66</v>
      </c>
      <c r="C16" s="76">
        <v>45154</v>
      </c>
      <c r="D16" s="81">
        <f>D14*0.8</f>
        <v>161892.34400000001</v>
      </c>
      <c r="E16" s="15">
        <v>-0.2</v>
      </c>
      <c r="F16" s="14"/>
      <c r="G16" s="68" t="s">
        <v>50</v>
      </c>
      <c r="H16" s="83" t="s">
        <v>37</v>
      </c>
      <c r="I16" s="129"/>
    </row>
    <row r="17" spans="1:9" ht="30" x14ac:dyDescent="0.25">
      <c r="A17" s="36">
        <v>8</v>
      </c>
      <c r="B17" s="77" t="s">
        <v>66</v>
      </c>
      <c r="C17" s="76">
        <v>45162</v>
      </c>
      <c r="D17" s="81">
        <f>D14*0.7</f>
        <v>141655.80099999998</v>
      </c>
      <c r="E17" s="15">
        <v>-0.3</v>
      </c>
      <c r="F17" s="14"/>
      <c r="G17" s="68" t="s">
        <v>50</v>
      </c>
      <c r="H17" s="83" t="s">
        <v>37</v>
      </c>
      <c r="I17" s="130"/>
    </row>
    <row r="18" spans="1:9" ht="30" x14ac:dyDescent="0.25">
      <c r="A18" s="36">
        <v>9</v>
      </c>
      <c r="B18" s="77" t="s">
        <v>67</v>
      </c>
      <c r="C18" s="76">
        <v>45196</v>
      </c>
      <c r="D18" s="87">
        <v>127490.25</v>
      </c>
      <c r="E18" s="14"/>
      <c r="F18" s="14"/>
      <c r="G18" s="68" t="s">
        <v>50</v>
      </c>
      <c r="H18" s="83" t="s">
        <v>37</v>
      </c>
      <c r="I18" s="128" t="s">
        <v>95</v>
      </c>
    </row>
    <row r="19" spans="1:9" ht="30" x14ac:dyDescent="0.25">
      <c r="A19" s="36">
        <v>10</v>
      </c>
      <c r="B19" s="77" t="s">
        <v>67</v>
      </c>
      <c r="C19" s="76">
        <v>45204</v>
      </c>
      <c r="D19" s="81">
        <f>D18*0.9</f>
        <v>114741.22500000001</v>
      </c>
      <c r="E19" s="15">
        <v>-0.1</v>
      </c>
      <c r="F19" s="14"/>
      <c r="G19" s="68" t="s">
        <v>50</v>
      </c>
      <c r="H19" s="83" t="s">
        <v>37</v>
      </c>
      <c r="I19" s="129"/>
    </row>
    <row r="20" spans="1:9" ht="30" x14ac:dyDescent="0.25">
      <c r="A20" s="36">
        <v>11</v>
      </c>
      <c r="B20" s="77" t="s">
        <v>67</v>
      </c>
      <c r="C20" s="76">
        <v>45212</v>
      </c>
      <c r="D20" s="81">
        <f>D18*0.8</f>
        <v>101992.20000000001</v>
      </c>
      <c r="E20" s="15">
        <v>-0.2</v>
      </c>
      <c r="F20" s="14"/>
      <c r="G20" s="68" t="s">
        <v>50</v>
      </c>
      <c r="H20" s="83" t="s">
        <v>37</v>
      </c>
      <c r="I20" s="129"/>
    </row>
    <row r="21" spans="1:9" ht="30" x14ac:dyDescent="0.25">
      <c r="A21" s="36">
        <v>12</v>
      </c>
      <c r="B21" s="77" t="s">
        <v>67</v>
      </c>
      <c r="C21" s="76">
        <v>45222</v>
      </c>
      <c r="D21" s="88">
        <f>D18*0.7</f>
        <v>89243.174999999988</v>
      </c>
      <c r="E21" s="15">
        <v>-0.3</v>
      </c>
      <c r="F21" s="14"/>
      <c r="G21" s="68" t="s">
        <v>50</v>
      </c>
      <c r="H21" s="83" t="s">
        <v>37</v>
      </c>
      <c r="I21" s="130"/>
    </row>
    <row r="22" spans="1:9" ht="30" x14ac:dyDescent="0.25">
      <c r="A22" s="36">
        <v>13</v>
      </c>
      <c r="B22" s="77" t="s">
        <v>68</v>
      </c>
      <c r="C22" s="76">
        <v>45258</v>
      </c>
      <c r="D22" s="90">
        <v>80318.86</v>
      </c>
      <c r="E22" s="14"/>
      <c r="F22" s="14"/>
      <c r="G22" s="68" t="s">
        <v>50</v>
      </c>
      <c r="H22" s="83" t="s">
        <v>37</v>
      </c>
      <c r="I22" s="128" t="s">
        <v>96</v>
      </c>
    </row>
    <row r="23" spans="1:9" ht="30" x14ac:dyDescent="0.25">
      <c r="A23" s="36">
        <v>14</v>
      </c>
      <c r="B23" s="77" t="s">
        <v>68</v>
      </c>
      <c r="C23" s="76">
        <v>45266</v>
      </c>
      <c r="D23" s="81">
        <f>D22*0.9</f>
        <v>72286.974000000002</v>
      </c>
      <c r="E23" s="15">
        <v>-0.1</v>
      </c>
      <c r="F23" s="14"/>
      <c r="G23" s="68" t="s">
        <v>50</v>
      </c>
      <c r="H23" s="83" t="s">
        <v>37</v>
      </c>
      <c r="I23" s="133"/>
    </row>
    <row r="24" spans="1:9" ht="30" x14ac:dyDescent="0.25">
      <c r="A24" s="36">
        <v>15</v>
      </c>
      <c r="B24" s="77" t="s">
        <v>68</v>
      </c>
      <c r="C24" s="76">
        <v>45274</v>
      </c>
      <c r="D24" s="81">
        <f>D22*0.8</f>
        <v>64255.088000000003</v>
      </c>
      <c r="E24" s="15">
        <v>-0.2</v>
      </c>
      <c r="F24" s="14"/>
      <c r="G24" s="68" t="s">
        <v>50</v>
      </c>
      <c r="H24" s="83" t="s">
        <v>37</v>
      </c>
      <c r="I24" s="133"/>
    </row>
    <row r="25" spans="1:9" ht="30.75" thickBot="1" x14ac:dyDescent="0.3">
      <c r="A25" s="36">
        <v>16</v>
      </c>
      <c r="B25" s="77" t="s">
        <v>68</v>
      </c>
      <c r="C25" s="79">
        <v>45282</v>
      </c>
      <c r="D25" s="88">
        <f>D22*0.7</f>
        <v>56223.201999999997</v>
      </c>
      <c r="E25" s="15">
        <v>-0.3</v>
      </c>
      <c r="F25" s="14"/>
      <c r="G25" s="68" t="s">
        <v>50</v>
      </c>
      <c r="H25" s="83" t="s">
        <v>37</v>
      </c>
      <c r="I25" s="134"/>
    </row>
    <row r="26" spans="1:9" ht="15.75" x14ac:dyDescent="0.25">
      <c r="A26" s="36">
        <v>17</v>
      </c>
      <c r="B26" s="86" t="s">
        <v>69</v>
      </c>
      <c r="C26" s="80">
        <v>45348</v>
      </c>
      <c r="D26" s="85">
        <v>50600.88</v>
      </c>
      <c r="E26" s="14"/>
      <c r="F26" s="14"/>
      <c r="G26" s="68" t="s">
        <v>50</v>
      </c>
      <c r="H26" s="84" t="s">
        <v>61</v>
      </c>
      <c r="I26" s="135" t="s">
        <v>97</v>
      </c>
    </row>
    <row r="27" spans="1:9" ht="15.75" x14ac:dyDescent="0.25">
      <c r="A27" s="36">
        <v>18</v>
      </c>
      <c r="B27" s="86" t="s">
        <v>69</v>
      </c>
      <c r="C27" s="80">
        <v>45356</v>
      </c>
      <c r="D27" s="81">
        <f>D26*0.9</f>
        <v>45540.792000000001</v>
      </c>
      <c r="E27" s="15">
        <v>-0.1</v>
      </c>
      <c r="F27" s="14"/>
      <c r="G27" s="68" t="s">
        <v>50</v>
      </c>
      <c r="H27" s="84" t="s">
        <v>62</v>
      </c>
      <c r="I27" s="129"/>
    </row>
    <row r="28" spans="1:9" ht="15.75" x14ac:dyDescent="0.25">
      <c r="A28" s="36">
        <v>19</v>
      </c>
      <c r="B28" s="86" t="s">
        <v>69</v>
      </c>
      <c r="C28" s="80">
        <v>45364</v>
      </c>
      <c r="D28" s="81">
        <f>D26*0.8</f>
        <v>40480.703999999998</v>
      </c>
      <c r="E28" s="15">
        <v>-0.2</v>
      </c>
      <c r="F28" s="14"/>
      <c r="G28" s="68" t="s">
        <v>50</v>
      </c>
      <c r="H28" s="84" t="s">
        <v>63</v>
      </c>
      <c r="I28" s="129"/>
    </row>
    <row r="29" spans="1:9" ht="15.75" x14ac:dyDescent="0.25">
      <c r="A29" s="36">
        <v>20</v>
      </c>
      <c r="B29" s="86" t="s">
        <v>69</v>
      </c>
      <c r="C29" s="80">
        <v>45372</v>
      </c>
      <c r="D29" s="81">
        <f>D26*0.7</f>
        <v>35420.615999999995</v>
      </c>
      <c r="E29" s="15">
        <v>-0.3</v>
      </c>
      <c r="F29" s="14"/>
      <c r="G29" s="68" t="s">
        <v>50</v>
      </c>
      <c r="H29" s="84" t="s">
        <v>64</v>
      </c>
      <c r="I29" s="130"/>
    </row>
    <row r="30" spans="1:9" ht="15.75" x14ac:dyDescent="0.2">
      <c r="A30" s="36">
        <v>21</v>
      </c>
      <c r="B30" s="23"/>
      <c r="C30" s="24"/>
      <c r="D30" s="25"/>
      <c r="E30" s="15"/>
      <c r="F30" s="14"/>
      <c r="G30" s="68"/>
      <c r="H30" s="65"/>
      <c r="I30" s="58"/>
    </row>
    <row r="31" spans="1:9" ht="16.5" thickBot="1" x14ac:dyDescent="0.25">
      <c r="A31" s="36">
        <v>22</v>
      </c>
      <c r="B31" s="37"/>
      <c r="C31" s="38"/>
      <c r="D31" s="39"/>
      <c r="E31" s="40"/>
      <c r="F31" s="41"/>
      <c r="G31" s="69"/>
      <c r="H31" s="66"/>
      <c r="I31" s="59"/>
    </row>
    <row r="33" spans="1:8" ht="15.75" customHeight="1" x14ac:dyDescent="0.25">
      <c r="H33" s="26"/>
    </row>
    <row r="34" spans="1:8" ht="15.75" customHeight="1" x14ac:dyDescent="0.25">
      <c r="A34" s="131" t="s">
        <v>10</v>
      </c>
      <c r="B34" s="131"/>
      <c r="C34" s="131"/>
      <c r="D34" s="131"/>
      <c r="E34" s="131"/>
      <c r="F34" s="131"/>
      <c r="G34" s="131"/>
      <c r="H34" s="21"/>
    </row>
    <row r="35" spans="1:8" ht="42.75" customHeight="1" x14ac:dyDescent="0.2">
      <c r="A35" s="131"/>
      <c r="B35" s="131"/>
      <c r="C35" s="131"/>
      <c r="D35" s="131"/>
      <c r="E35" s="131"/>
      <c r="F35" s="131"/>
      <c r="G35" s="131"/>
      <c r="H35" s="22"/>
    </row>
    <row r="36" spans="1:8" ht="62.25" customHeight="1" x14ac:dyDescent="0.25">
      <c r="A36" s="132" t="s">
        <v>51</v>
      </c>
      <c r="B36" s="132"/>
      <c r="C36" s="100" t="s">
        <v>17</v>
      </c>
      <c r="D36" s="100"/>
      <c r="E36" s="100"/>
      <c r="F36" s="100"/>
      <c r="G36" s="30" t="s">
        <v>52</v>
      </c>
      <c r="H36" s="22"/>
    </row>
    <row r="37" spans="1:8" ht="15" x14ac:dyDescent="0.25">
      <c r="A37" s="31"/>
      <c r="B37" s="30"/>
      <c r="C37" s="100" t="s">
        <v>18</v>
      </c>
      <c r="D37" s="100"/>
      <c r="E37" s="100"/>
      <c r="F37" s="100"/>
      <c r="G37" s="30"/>
    </row>
  </sheetData>
  <mergeCells count="20">
    <mergeCell ref="I14:I17"/>
    <mergeCell ref="A34:G35"/>
    <mergeCell ref="C36:F36"/>
    <mergeCell ref="C37:F37"/>
    <mergeCell ref="A36:B36"/>
    <mergeCell ref="I18:I21"/>
    <mergeCell ref="I22:I25"/>
    <mergeCell ref="I26:I29"/>
    <mergeCell ref="A6:C6"/>
    <mergeCell ref="D6:G6"/>
    <mergeCell ref="A8:G8"/>
    <mergeCell ref="I10:I13"/>
    <mergeCell ref="H8:I8"/>
    <mergeCell ref="A5:C5"/>
    <mergeCell ref="D5:G5"/>
    <mergeCell ref="A2:G2"/>
    <mergeCell ref="A3:C3"/>
    <mergeCell ref="D3:G3"/>
    <mergeCell ref="A4:C4"/>
    <mergeCell ref="D4:G4"/>
  </mergeCells>
  <conditionalFormatting sqref="A36:A37">
    <cfRule type="duplicateValues" dxfId="1" priority="1"/>
  </conditionalFormatting>
  <hyperlinks>
    <hyperlink ref="I26" r:id="rId1"/>
    <hyperlink ref="I22" r:id="rId2"/>
    <hyperlink ref="I18" r:id="rId3"/>
    <hyperlink ref="I14" r:id="rId4"/>
    <hyperlink ref="I10" r:id="rId5"/>
    <hyperlink ref="H26" r:id="rId6"/>
    <hyperlink ref="H27" r:id="rId7"/>
    <hyperlink ref="H28" r:id="rId8"/>
    <hyperlink ref="H29" r:id="rId9"/>
  </hyperlinks>
  <pageMargins left="0.70866141732283472" right="0.70866141732283472" top="0.74803149606299213" bottom="0.74803149606299213" header="0.31496062992125984" footer="0.31496062992125984"/>
  <pageSetup paperSize="9" scale="56"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12.42578125" style="4" customWidth="1"/>
    <col min="4" max="4" width="11.28515625" style="4" customWidth="1"/>
    <col min="5" max="5" width="33" style="5" customWidth="1"/>
    <col min="6" max="6" width="33.85546875" style="10" customWidth="1"/>
    <col min="7" max="7" width="16.85546875" style="17" customWidth="1"/>
    <col min="8" max="8" width="13.28515625" style="2" customWidth="1"/>
    <col min="9" max="9" width="10" style="11" customWidth="1"/>
    <col min="10" max="10" width="15.140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6"/>
      <c r="B1" s="70"/>
      <c r="C1" s="70"/>
      <c r="D1" s="70"/>
      <c r="E1" s="47"/>
      <c r="F1" s="48"/>
      <c r="G1" s="49"/>
      <c r="H1" s="50"/>
      <c r="I1" s="51"/>
      <c r="J1" s="51"/>
      <c r="K1" s="51"/>
      <c r="L1" s="51"/>
      <c r="M1" s="52"/>
    </row>
    <row r="2" spans="1:14" s="1" customFormat="1" ht="31.5" customHeight="1" thickBot="1" x14ac:dyDescent="0.3">
      <c r="A2" s="149" t="s">
        <v>36</v>
      </c>
      <c r="B2" s="150"/>
      <c r="C2" s="150"/>
      <c r="D2" s="150"/>
      <c r="E2" s="150"/>
      <c r="F2" s="150"/>
      <c r="G2" s="150"/>
      <c r="H2" s="150"/>
      <c r="I2" s="150"/>
      <c r="J2" s="150"/>
      <c r="K2" s="150"/>
      <c r="L2" s="150"/>
      <c r="M2" s="151"/>
    </row>
    <row r="3" spans="1:14" s="1" customFormat="1" ht="31.5" customHeight="1" thickBot="1" x14ac:dyDescent="0.3">
      <c r="A3" s="152" t="s">
        <v>11</v>
      </c>
      <c r="B3" s="153"/>
      <c r="C3" s="153"/>
      <c r="D3" s="153"/>
      <c r="E3" s="154"/>
      <c r="F3" s="154"/>
      <c r="G3" s="154"/>
      <c r="H3" s="154"/>
      <c r="I3" s="154"/>
      <c r="J3" s="154" t="s">
        <v>54</v>
      </c>
      <c r="K3" s="154"/>
      <c r="L3" s="154"/>
      <c r="M3" s="155"/>
    </row>
    <row r="4" spans="1:14" s="32" customFormat="1" ht="15.75" customHeight="1" thickBot="1" x14ac:dyDescent="0.3">
      <c r="A4" s="92" t="s">
        <v>15</v>
      </c>
      <c r="B4" s="93"/>
      <c r="C4" s="93"/>
      <c r="D4" s="93"/>
      <c r="E4" s="93"/>
      <c r="F4" s="93"/>
      <c r="G4" s="93"/>
      <c r="H4" s="93"/>
      <c r="I4" s="93"/>
      <c r="J4" s="93"/>
      <c r="K4" s="95" t="s">
        <v>28</v>
      </c>
      <c r="L4" s="95" t="s">
        <v>29</v>
      </c>
      <c r="M4" s="138" t="s">
        <v>30</v>
      </c>
      <c r="N4" s="136" t="s">
        <v>31</v>
      </c>
    </row>
    <row r="5" spans="1:14" s="33" customFormat="1" ht="68.25" customHeight="1" x14ac:dyDescent="0.25">
      <c r="A5" s="34" t="s">
        <v>0</v>
      </c>
      <c r="B5" s="71" t="s">
        <v>44</v>
      </c>
      <c r="C5" s="71" t="s">
        <v>42</v>
      </c>
      <c r="D5" s="71" t="s">
        <v>43</v>
      </c>
      <c r="E5" s="44" t="s">
        <v>34</v>
      </c>
      <c r="F5" s="44" t="s">
        <v>33</v>
      </c>
      <c r="G5" s="43" t="s">
        <v>1</v>
      </c>
      <c r="H5" s="43" t="s">
        <v>12</v>
      </c>
      <c r="I5" s="43" t="s">
        <v>14</v>
      </c>
      <c r="J5" s="43" t="s">
        <v>13</v>
      </c>
      <c r="K5" s="137"/>
      <c r="L5" s="137"/>
      <c r="M5" s="139"/>
      <c r="N5" s="136"/>
    </row>
    <row r="6" spans="1:14" s="3" customFormat="1" ht="30.75" customHeight="1" x14ac:dyDescent="0.25">
      <c r="A6" s="45">
        <v>1</v>
      </c>
      <c r="B6" s="72">
        <v>108</v>
      </c>
      <c r="C6" s="72" t="s">
        <v>72</v>
      </c>
      <c r="D6" s="35">
        <v>1</v>
      </c>
      <c r="E6" s="75" t="s">
        <v>73</v>
      </c>
      <c r="F6" s="73" t="s">
        <v>70</v>
      </c>
      <c r="G6" s="35" t="s">
        <v>47</v>
      </c>
      <c r="H6" s="35">
        <v>2005</v>
      </c>
      <c r="I6" s="74" t="s">
        <v>45</v>
      </c>
      <c r="J6" s="91" t="s">
        <v>58</v>
      </c>
      <c r="K6" s="78" t="s">
        <v>46</v>
      </c>
      <c r="L6" s="78" t="s">
        <v>59</v>
      </c>
      <c r="M6" s="78" t="s">
        <v>60</v>
      </c>
      <c r="N6" s="140" t="s">
        <v>32</v>
      </c>
    </row>
    <row r="7" spans="1:14" s="3" customFormat="1" ht="30.75" customHeight="1" x14ac:dyDescent="0.25">
      <c r="A7" s="45">
        <v>2</v>
      </c>
      <c r="B7" s="72">
        <v>109</v>
      </c>
      <c r="C7" s="72" t="s">
        <v>74</v>
      </c>
      <c r="D7" s="35">
        <v>1</v>
      </c>
      <c r="E7" s="75" t="s">
        <v>75</v>
      </c>
      <c r="F7" s="73" t="s">
        <v>55</v>
      </c>
      <c r="G7" s="35" t="s">
        <v>47</v>
      </c>
      <c r="H7" s="35">
        <v>2010</v>
      </c>
      <c r="I7" s="74" t="s">
        <v>45</v>
      </c>
      <c r="J7" s="91" t="s">
        <v>58</v>
      </c>
      <c r="K7" s="78" t="s">
        <v>46</v>
      </c>
      <c r="L7" s="78" t="s">
        <v>59</v>
      </c>
      <c r="M7" s="78" t="s">
        <v>60</v>
      </c>
      <c r="N7" s="140"/>
    </row>
    <row r="8" spans="1:14" s="3" customFormat="1" ht="30.75" customHeight="1" x14ac:dyDescent="0.25">
      <c r="A8" s="45">
        <v>3</v>
      </c>
      <c r="B8" s="72">
        <v>109</v>
      </c>
      <c r="C8" s="72" t="s">
        <v>76</v>
      </c>
      <c r="D8" s="35">
        <v>1</v>
      </c>
      <c r="E8" s="75" t="s">
        <v>77</v>
      </c>
      <c r="F8" s="73" t="s">
        <v>55</v>
      </c>
      <c r="G8" s="35" t="s">
        <v>47</v>
      </c>
      <c r="H8" s="35">
        <v>2010</v>
      </c>
      <c r="I8" s="74" t="s">
        <v>45</v>
      </c>
      <c r="J8" s="91" t="s">
        <v>58</v>
      </c>
      <c r="K8" s="78" t="s">
        <v>46</v>
      </c>
      <c r="L8" s="78" t="s">
        <v>59</v>
      </c>
      <c r="M8" s="78" t="s">
        <v>60</v>
      </c>
      <c r="N8" s="140"/>
    </row>
    <row r="9" spans="1:14" s="3" customFormat="1" ht="30.75" customHeight="1" x14ac:dyDescent="0.25">
      <c r="A9" s="45">
        <v>4</v>
      </c>
      <c r="B9" s="72">
        <v>109</v>
      </c>
      <c r="C9" s="72" t="s">
        <v>78</v>
      </c>
      <c r="D9" s="35">
        <v>1</v>
      </c>
      <c r="E9" s="75" t="s">
        <v>79</v>
      </c>
      <c r="F9" s="73" t="s">
        <v>55</v>
      </c>
      <c r="G9" s="35" t="s">
        <v>47</v>
      </c>
      <c r="H9" s="35">
        <v>2011</v>
      </c>
      <c r="I9" s="74" t="s">
        <v>45</v>
      </c>
      <c r="J9" s="91" t="s">
        <v>58</v>
      </c>
      <c r="K9" s="78" t="s">
        <v>46</v>
      </c>
      <c r="L9" s="78" t="s">
        <v>59</v>
      </c>
      <c r="M9" s="78" t="s">
        <v>60</v>
      </c>
      <c r="N9" s="140"/>
    </row>
    <row r="10" spans="1:14" ht="30.75" customHeight="1" x14ac:dyDescent="0.25">
      <c r="A10" s="45">
        <v>5</v>
      </c>
      <c r="B10" s="72">
        <v>109</v>
      </c>
      <c r="C10" s="72" t="s">
        <v>80</v>
      </c>
      <c r="D10" s="35">
        <v>1</v>
      </c>
      <c r="E10" s="75" t="s">
        <v>79</v>
      </c>
      <c r="F10" s="73" t="s">
        <v>55</v>
      </c>
      <c r="G10" s="35" t="s">
        <v>47</v>
      </c>
      <c r="H10" s="35">
        <v>2011</v>
      </c>
      <c r="I10" s="74" t="s">
        <v>45</v>
      </c>
      <c r="J10" s="91" t="s">
        <v>58</v>
      </c>
      <c r="K10" s="78" t="s">
        <v>46</v>
      </c>
      <c r="L10" s="78" t="s">
        <v>59</v>
      </c>
      <c r="M10" s="78" t="s">
        <v>60</v>
      </c>
      <c r="N10" s="140"/>
    </row>
    <row r="11" spans="1:14" ht="30.75" customHeight="1" x14ac:dyDescent="0.25">
      <c r="A11" s="45">
        <v>6</v>
      </c>
      <c r="B11" s="72">
        <v>104</v>
      </c>
      <c r="C11" s="72" t="s">
        <v>81</v>
      </c>
      <c r="D11" s="35">
        <v>1</v>
      </c>
      <c r="E11" s="75" t="s">
        <v>82</v>
      </c>
      <c r="F11" s="73" t="s">
        <v>56</v>
      </c>
      <c r="G11" s="35" t="s">
        <v>47</v>
      </c>
      <c r="H11" s="35">
        <v>2015</v>
      </c>
      <c r="I11" s="74" t="s">
        <v>45</v>
      </c>
      <c r="J11" s="91" t="s">
        <v>71</v>
      </c>
      <c r="K11" s="78" t="s">
        <v>46</v>
      </c>
      <c r="L11" s="78" t="s">
        <v>59</v>
      </c>
      <c r="M11" s="78" t="s">
        <v>60</v>
      </c>
      <c r="N11" s="140"/>
    </row>
    <row r="12" spans="1:14" ht="30.75" customHeight="1" x14ac:dyDescent="0.25">
      <c r="A12" s="45">
        <v>7</v>
      </c>
      <c r="B12" s="72">
        <v>106</v>
      </c>
      <c r="C12" s="72" t="s">
        <v>83</v>
      </c>
      <c r="D12" s="35">
        <v>1</v>
      </c>
      <c r="E12" s="75" t="s">
        <v>84</v>
      </c>
      <c r="F12" s="73" t="s">
        <v>57</v>
      </c>
      <c r="G12" s="35" t="s">
        <v>47</v>
      </c>
      <c r="H12" s="35">
        <v>2017</v>
      </c>
      <c r="I12" s="74" t="s">
        <v>45</v>
      </c>
      <c r="J12" s="91" t="s">
        <v>71</v>
      </c>
      <c r="K12" s="78" t="s">
        <v>46</v>
      </c>
      <c r="L12" s="78" t="s">
        <v>59</v>
      </c>
      <c r="M12" s="78" t="s">
        <v>60</v>
      </c>
      <c r="N12" s="140"/>
    </row>
    <row r="13" spans="1:14" ht="30.75" customHeight="1" x14ac:dyDescent="0.25">
      <c r="A13" s="45">
        <v>8</v>
      </c>
      <c r="B13" s="72">
        <v>106</v>
      </c>
      <c r="C13" s="72" t="s">
        <v>85</v>
      </c>
      <c r="D13" s="35">
        <v>1</v>
      </c>
      <c r="E13" s="75" t="s">
        <v>86</v>
      </c>
      <c r="F13" s="73" t="s">
        <v>57</v>
      </c>
      <c r="G13" s="35" t="s">
        <v>47</v>
      </c>
      <c r="H13" s="35">
        <v>2018</v>
      </c>
      <c r="I13" s="74" t="s">
        <v>45</v>
      </c>
      <c r="J13" s="91" t="s">
        <v>71</v>
      </c>
      <c r="K13" s="78" t="s">
        <v>46</v>
      </c>
      <c r="L13" s="78" t="s">
        <v>59</v>
      </c>
      <c r="M13" s="78" t="s">
        <v>60</v>
      </c>
      <c r="N13" s="140"/>
    </row>
    <row r="14" spans="1:14" ht="30.75" customHeight="1" x14ac:dyDescent="0.25">
      <c r="A14" s="45">
        <v>9</v>
      </c>
      <c r="B14" s="72">
        <v>109</v>
      </c>
      <c r="C14" s="72" t="s">
        <v>87</v>
      </c>
      <c r="D14" s="35">
        <v>1</v>
      </c>
      <c r="E14" s="75" t="s">
        <v>88</v>
      </c>
      <c r="F14" s="73" t="s">
        <v>55</v>
      </c>
      <c r="G14" s="35" t="s">
        <v>47</v>
      </c>
      <c r="H14" s="35">
        <v>2007</v>
      </c>
      <c r="I14" s="74" t="s">
        <v>45</v>
      </c>
      <c r="J14" s="91" t="s">
        <v>58</v>
      </c>
      <c r="K14" s="78" t="s">
        <v>46</v>
      </c>
      <c r="L14" s="78" t="s">
        <v>59</v>
      </c>
      <c r="M14" s="78" t="s">
        <v>60</v>
      </c>
      <c r="N14" s="140"/>
    </row>
    <row r="15" spans="1:14" ht="30.75" customHeight="1" x14ac:dyDescent="0.25">
      <c r="A15" s="45">
        <v>10</v>
      </c>
      <c r="B15" s="72">
        <v>109</v>
      </c>
      <c r="C15" s="72" t="s">
        <v>89</v>
      </c>
      <c r="D15" s="35">
        <v>1</v>
      </c>
      <c r="E15" s="75" t="s">
        <v>90</v>
      </c>
      <c r="F15" s="73" t="s">
        <v>55</v>
      </c>
      <c r="G15" s="35" t="s">
        <v>47</v>
      </c>
      <c r="H15" s="35">
        <v>2008</v>
      </c>
      <c r="I15" s="74" t="s">
        <v>45</v>
      </c>
      <c r="J15" s="91" t="s">
        <v>58</v>
      </c>
      <c r="K15" s="78" t="s">
        <v>46</v>
      </c>
      <c r="L15" s="78" t="s">
        <v>59</v>
      </c>
      <c r="M15" s="78" t="s">
        <v>60</v>
      </c>
      <c r="N15" s="140"/>
    </row>
    <row r="16" spans="1:14" ht="30.75" customHeight="1" thickBot="1" x14ac:dyDescent="0.3">
      <c r="A16" s="45">
        <v>11</v>
      </c>
      <c r="B16" s="72">
        <v>109</v>
      </c>
      <c r="C16" s="72" t="s">
        <v>91</v>
      </c>
      <c r="D16" s="35">
        <v>1</v>
      </c>
      <c r="E16" s="75" t="s">
        <v>92</v>
      </c>
      <c r="F16" s="73" t="s">
        <v>55</v>
      </c>
      <c r="G16" s="35" t="s">
        <v>47</v>
      </c>
      <c r="H16" s="35">
        <v>2008</v>
      </c>
      <c r="I16" s="74" t="s">
        <v>45</v>
      </c>
      <c r="J16" s="91" t="s">
        <v>58</v>
      </c>
      <c r="K16" s="78" t="s">
        <v>46</v>
      </c>
      <c r="L16" s="78" t="s">
        <v>59</v>
      </c>
      <c r="M16" s="78" t="s">
        <v>60</v>
      </c>
      <c r="N16" s="140"/>
    </row>
    <row r="17" spans="1:14" s="29" customFormat="1" ht="12.75" customHeight="1" thickBot="1" x14ac:dyDescent="0.3">
      <c r="A17" s="141" t="s">
        <v>8</v>
      </c>
      <c r="B17" s="142"/>
      <c r="C17" s="142"/>
      <c r="D17" s="142"/>
      <c r="E17" s="142"/>
      <c r="F17" s="142"/>
      <c r="G17" s="143"/>
      <c r="H17" s="27"/>
      <c r="I17" s="28" t="s">
        <v>9</v>
      </c>
      <c r="J17" s="28" t="s">
        <v>9</v>
      </c>
      <c r="K17" s="28" t="s">
        <v>9</v>
      </c>
      <c r="L17" s="28" t="s">
        <v>9</v>
      </c>
      <c r="M17" s="28" t="s">
        <v>9</v>
      </c>
      <c r="N17" s="42" t="s">
        <v>9</v>
      </c>
    </row>
    <row r="18" spans="1:14" ht="12.75" customHeight="1" x14ac:dyDescent="0.25">
      <c r="F18" s="6"/>
      <c r="G18" s="16"/>
      <c r="H18" s="18"/>
      <c r="I18" s="7"/>
      <c r="J18" s="7"/>
      <c r="K18" s="19"/>
      <c r="L18" s="20"/>
      <c r="M18" s="8"/>
    </row>
    <row r="19" spans="1:14" ht="53.25" customHeight="1" x14ac:dyDescent="0.25">
      <c r="A19" s="96" t="s">
        <v>35</v>
      </c>
      <c r="B19" s="96"/>
      <c r="C19" s="96"/>
      <c r="D19" s="96"/>
      <c r="E19" s="96"/>
      <c r="F19" s="96"/>
      <c r="G19" s="96"/>
      <c r="H19" s="96"/>
      <c r="I19" s="96"/>
      <c r="J19" s="96"/>
      <c r="K19" s="96"/>
      <c r="L19" s="96"/>
      <c r="M19" s="96"/>
    </row>
    <row r="20" spans="1:14" ht="36" customHeight="1" x14ac:dyDescent="0.25">
      <c r="A20" s="144" t="s">
        <v>25</v>
      </c>
      <c r="B20" s="144"/>
      <c r="C20" s="144"/>
      <c r="D20" s="144"/>
      <c r="E20" s="144"/>
      <c r="F20" s="144"/>
      <c r="G20" s="144"/>
      <c r="H20" s="144"/>
      <c r="I20" s="144"/>
      <c r="J20" s="144"/>
      <c r="K20" s="144"/>
      <c r="L20" s="144"/>
      <c r="M20" s="144"/>
    </row>
    <row r="21" spans="1:14" ht="74.25" customHeight="1" x14ac:dyDescent="0.25">
      <c r="A21" s="145" t="s">
        <v>26</v>
      </c>
      <c r="B21" s="146"/>
      <c r="C21" s="146"/>
      <c r="D21" s="146"/>
      <c r="E21" s="146"/>
      <c r="F21" s="146"/>
      <c r="G21" s="146"/>
      <c r="H21" s="146"/>
      <c r="I21" s="146"/>
      <c r="J21" s="146"/>
      <c r="K21" s="146"/>
      <c r="L21" s="146"/>
      <c r="M21" s="146"/>
    </row>
    <row r="22" spans="1:14" ht="61.5" customHeight="1" x14ac:dyDescent="0.25">
      <c r="A22" s="147" t="s">
        <v>10</v>
      </c>
      <c r="B22" s="148"/>
      <c r="C22" s="148"/>
      <c r="D22" s="148"/>
      <c r="E22" s="148"/>
      <c r="F22" s="148"/>
      <c r="G22" s="148"/>
      <c r="H22" s="148"/>
      <c r="I22" s="148"/>
      <c r="J22" s="148"/>
      <c r="K22" s="148"/>
      <c r="L22" s="148"/>
      <c r="M22" s="148"/>
    </row>
    <row r="23" spans="1:14" ht="106.5" customHeight="1" x14ac:dyDescent="0.25">
      <c r="A23" s="144" t="s">
        <v>27</v>
      </c>
      <c r="B23" s="144"/>
      <c r="C23" s="144"/>
      <c r="D23" s="144"/>
      <c r="E23" s="144"/>
      <c r="F23" s="144"/>
      <c r="G23" s="144"/>
      <c r="H23" s="144"/>
      <c r="I23" s="144"/>
      <c r="J23" s="144"/>
      <c r="K23" s="144"/>
      <c r="L23" s="144"/>
      <c r="M23" s="144"/>
    </row>
    <row r="27" spans="1:14" ht="78" customHeight="1" x14ac:dyDescent="0.25">
      <c r="A27" s="94" t="s">
        <v>51</v>
      </c>
      <c r="B27" s="94"/>
      <c r="C27" s="94"/>
      <c r="D27" s="94"/>
      <c r="E27" s="94"/>
      <c r="F27" s="94"/>
      <c r="G27" s="30" t="s">
        <v>17</v>
      </c>
      <c r="I27" s="30" t="s">
        <v>52</v>
      </c>
    </row>
  </sheetData>
  <mergeCells count="16">
    <mergeCell ref="A2:M2"/>
    <mergeCell ref="A3:I3"/>
    <mergeCell ref="J3:M3"/>
    <mergeCell ref="A4:J4"/>
    <mergeCell ref="K4:K5"/>
    <mergeCell ref="N4:N5"/>
    <mergeCell ref="L4:L5"/>
    <mergeCell ref="M4:M5"/>
    <mergeCell ref="N6:N16"/>
    <mergeCell ref="A27:F27"/>
    <mergeCell ref="A17:G17"/>
    <mergeCell ref="A19:M19"/>
    <mergeCell ref="A20:M20"/>
    <mergeCell ref="A21:M21"/>
    <mergeCell ref="A22:M22"/>
    <mergeCell ref="A23:M23"/>
  </mergeCells>
  <conditionalFormatting sqref="A27:D27">
    <cfRule type="duplicateValues" dxfId="0" priority="2"/>
  </conditionalFormatting>
  <hyperlinks>
    <hyperlink ref="A23"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2024-03-28T09:07:40Z</dcterms:modified>
</cp:coreProperties>
</file>