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activeTab="2"/>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<sst xmlns="http://schemas.openxmlformats.org/spreadsheetml/2006/main" count="203" uniqueCount="132">
  <si>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</si>
  <si>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</si>
  <si>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</si>
  <si>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</si>
  <si>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</si>
  <si>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</si>
  <si>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</si>
  <si>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</si>
  <si>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</si>
  <si>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</si>
  <si>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</si>
  <si>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</si>
  <si>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</si>
  <si>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</si>
  <si>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</si>
  <si>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</si>
  <si>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</si>
  <si>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</si>
  <si>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</si>
  <si>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</si>
  <si>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</si>
  <si>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</si>
  <si>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</si>
  <si>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</si>
  <si>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</si>
  <si>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</si>
  <si>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</si>
  <si>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</si>
  <si>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</si>
  <si>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</si>
  <si>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</si>
  <si>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</si>
  <si>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</si>
  <si>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</si>
  <si>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</si>
  <si>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</si>
  <si>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</si>
  <si>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</si>
  <si>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</si>
  <si>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</si>
  <si>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</si>
  <si>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</si>
  <si>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</si>
  <si>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</si>
  <si>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</si>
  <si>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</si>
  <si>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</si>
  <si>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</si>
  <si>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</si>
  <si>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</si>
  <si>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</si>
  <si>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</si>
  <si>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</si>
  <si>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</si>
  <si>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</si>
  <si>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</si>
  <si>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</si>
  <si>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</si>
  <si>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</si>
  <si>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</si>
  <si>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</si>
  <si>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</si>
  <si>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</si>
  <si>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</si>
  <si>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</si>
  <si>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</si>
  <si>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</si>
  <si>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</si>
  <si>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</si>
  <si>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</si>
  <si>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</si>
  <si>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</si>
  <si>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</si>
  <si>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</si>
  <si>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</si>
  <si>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</si>
  <si>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</si>
  <si>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</si>
  <si>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</si>
  <si>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</si>
  <si>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</si>
  <si>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</si>
  <si>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</si>
  <si>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</si>
  <si>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</si>
  <si>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</si>
  <si>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</si>
  <si>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</si>
  <si>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</si>
  <si>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</si>
  <si>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</si>
  <si>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</si>
  <si>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</si>
  <si>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</si>
  <si>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</si>
  <si>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</si>
  <si>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</si>
  <si>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</si>
  <si>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</si>
  <si>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</si>
  <si>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</si>
  <si>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</si>
  <si>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</si>
  <si>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</si>
  <si>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</si>
  <si>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</si>
  <si>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</si>
  <si>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</si>
  <si>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</si>
  <si>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</si>
  <si>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</si>
  <si>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невідновлювана кредитна лінія</t>
  </si>
  <si>
    <t>рухоме майно</t>
  </si>
  <si>
    <t>так</t>
  </si>
  <si>
    <t>49.41 Вантажний автомобільний транспорт</t>
  </si>
  <si>
    <t>442 000 USD</t>
  </si>
  <si>
    <t>нерухоме майно</t>
  </si>
  <si>
    <t>31.12.2021, 23.02.2021, 07.07.2021, 16.07.2021</t>
  </si>
  <si>
    <t>19.07.2021, 31.08.2021</t>
  </si>
  <si>
    <t>12/2020-МK-USD-4</t>
  </si>
  <si>
    <t>Харківська обл., м. Первомайський</t>
  </si>
  <si>
    <t xml:space="preserve"> I (форма продажу - право вимоги)
</t>
  </si>
  <si>
    <t xml:space="preserve"> -</t>
  </si>
  <si>
    <t>станом на 01.06.2023 року</t>
  </si>
  <si>
    <t>G18N023177</t>
  </si>
  <si>
    <t>МАЙНОВА ПОРУКА
1) Автомобіль легковий загальний універсал-В, марки TOYOTA LAND CRUISER, рік випуску 2004,</t>
  </si>
  <si>
    <t xml:space="preserve">Харківська обл., м. Первомайський, Перший-другий мікрорайон, </t>
  </si>
  <si>
    <t>1) Автомобіль легковий загальний універсал-В, марки TOYOTA LAND CRUISER, рік випуску 2004</t>
  </si>
  <si>
    <t xml:space="preserve">1) 2 одиниці - обприскувач самохідний CASE IH SPX PATRIOT 4430, 2014 р.в., 2013 р.в., ;
2) 2 одиниці - обприскувач самохідний CASE SPX PATRIOT 3330, 2010 р.в., 2011 р.в.,; 
3) Трактор гусеничний марки CHALLENGER MT865В, 2008 р.в., ;
4)  2 одиниці - борона дискова Wishek Steel 862 NT, 2013 р.в., 2012 р.в, ;
5) 2 одиниці - глибокорозрихлювач CASE IH ECOLO-TIGER 870,  2012 р.в., 2011 р.в.;
6) культиватор предпосівний JOHN DEER 985, 2012 р.в., ;
7) 3 одиниці - культиватор предпосівний СASE IH TIGER-MATE 14, 2013 р.в., 2010 р.в., 2011 р.в., ;
8) Борона дискова WISHEK 812N, 2010 р.в., ;
9) Автомобіль вантажний бортовий-тентований, марки SCANIA 124, 2003 р.в.,;
10) Причіп SCHWARZMULLER Z-2, 2002 р.в.,;
11) 2 одиниці - вантажний фургон VOLKSWAGEN TRANSPORTER, 2006 р.в.,;
12) 2 одиниці - легкових пасажирських автомобілів VOLKSWAGEN TRANSPORTER, 2007 р.в.,;
13) Сідловий тягач MAN TGS 26.440, 2011 р.в.
14) Напівпричіп н/пр-платформа ANDOVER TRAILER SFCL-36, 2001 р.в.,
15) 4 одиниці - обприскувач CASE IH PATRIOT 4430, 2013 р.в., 2012 р.в. </t>
  </si>
  <si>
    <t xml:space="preserve">Харківська обл., Первомайський район, м.Первомайський, </t>
  </si>
  <si>
    <t>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</si>
  <si>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3) Борона дискова Wishek Steel 862 NT, 2007 р.в.,; 
4) Розпушувач грунту CASE 870, 2013 р.в., ;
5) Автомобіль TOYOTA LAND CRUISER 200, 2007 р.в., ;
6)  Глибокорозрихлювач CASE IH ECOLO-TIGER 870, 2011 р.в., ; 
7) Культиватор CASE IH Tiger-MATE 200, 2008 р.в., ; 
8) Причіпний культиватор CASE IH ТМ 200 50.5, 2009 р.в., ; 
9) Трактор гусеничний CATERPILLAR CHALLENGER MT 845, 2005 р.в., ;
10) 2 одиниці - трактор гусеничний CATERPILLAR CHALLENGER MT865, 2006 р.в., 2004 р.в., ;
11) Трактор гусеничний CATERPILLAR CHALLENGER MT865С, 2010 р.в., ;
12) Трактор гусеничний CHALLENGER МТ835, 2005 р.в.,;
13) Трактор гусеничний CHALLENGER МТ865В, 2008 р.в., ;
12) Плуг LEMKEN VARI TITAN 10, 2007 р.в., 
13) Плуг LEMKEN VARI TITAN 12, 1998 р.в.,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</si>
</sst>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4" fillId="6" borderId="0" xfId="0" applyFont="1" applyFill="1" applyAlignment="1">
      <alignment horizontal="center"/>
    </xf>
    <xf numFmtId="168"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4" fontId="21" fillId="0" borderId="1" xfId="0" applyNumberFormat="1" applyFont="1" applyBorder="1" applyAlignment="1">
      <alignment horizontal="center" vertical="center"/>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17" fillId="4"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alignment horizontal="center"/>
    </xf>
    <xf numFmtId="0" fontId="0" fillId="0" borderId="5" xfId="0" applyFont="1" applyFill="1" applyBorder="1" applyAlignment="1" applyProtection="1">
      <alignment horizontal="center"/>
    </xf>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16" sqref="D16"/>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2" t="s">
        <v>68</v>
      </c>
      <c r="B1" s="102"/>
      <c r="C1" s="84" t="s">
        <v>108</v>
      </c>
      <c r="D1" s="2"/>
    </row>
    <row r="2" spans="1:256" s="1" customFormat="1" x14ac:dyDescent="0.25">
      <c r="A2" s="102" t="s">
        <v>69</v>
      </c>
      <c r="B2" s="102"/>
      <c r="C2" s="85">
        <v>44805</v>
      </c>
      <c r="D2" s="2"/>
    </row>
    <row r="3" spans="1:256" s="1" customFormat="1" x14ac:dyDescent="0.25">
      <c r="A3" s="102" t="s">
        <v>70</v>
      </c>
      <c r="B3" s="102"/>
      <c r="C3" s="86">
        <v>13548559.99</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1" t="s">
        <v>17</v>
      </c>
      <c r="B7" s="101"/>
      <c r="C7" s="101"/>
      <c r="D7" s="101"/>
      <c r="E7" s="101"/>
      <c r="F7" s="101"/>
    </row>
    <row r="8" spans="1:256" s="1" customFormat="1" x14ac:dyDescent="0.25">
      <c r="A8" s="2" t="s">
        <v>18</v>
      </c>
      <c r="B8" s="2" t="s">
        <v>19</v>
      </c>
      <c r="C8" s="2" t="s">
        <v>20</v>
      </c>
      <c r="D8" s="2" t="s">
        <v>21</v>
      </c>
      <c r="E8" s="2" t="s">
        <v>22</v>
      </c>
      <c r="F8" s="2" t="s">
        <v>1</v>
      </c>
    </row>
    <row r="9" spans="1:256" s="1" customFormat="1" x14ac:dyDescent="0.25">
      <c r="A9" s="2">
        <v>1</v>
      </c>
      <c r="B9" s="15">
        <v>45026</v>
      </c>
      <c r="C9" s="100">
        <v>15462995.939999999</v>
      </c>
      <c r="D9" s="16"/>
      <c r="E9" s="14"/>
      <c r="F9" s="2" t="s">
        <v>124</v>
      </c>
    </row>
    <row r="10" spans="1:256" s="1" customFormat="1" x14ac:dyDescent="0.25">
      <c r="A10" s="2">
        <v>2</v>
      </c>
      <c r="B10" s="15">
        <v>45033</v>
      </c>
      <c r="C10" s="100">
        <f>ROUND(C9*0.9,2)</f>
        <v>13916696.35</v>
      </c>
      <c r="D10" s="16"/>
      <c r="E10" s="14"/>
      <c r="F10" s="2" t="s">
        <v>124</v>
      </c>
    </row>
    <row r="11" spans="1:256" s="1" customFormat="1" x14ac:dyDescent="0.25">
      <c r="A11" s="2">
        <v>3</v>
      </c>
      <c r="B11" s="15">
        <v>45040</v>
      </c>
      <c r="C11" s="100">
        <f>ROUND(C9*0.8,2)</f>
        <v>12370396.75</v>
      </c>
      <c r="D11" s="16"/>
      <c r="E11" s="14"/>
      <c r="F11" s="2" t="s">
        <v>124</v>
      </c>
    </row>
    <row r="12" spans="1:256" s="1" customFormat="1" x14ac:dyDescent="0.25">
      <c r="A12" s="2">
        <v>4</v>
      </c>
      <c r="B12" s="15">
        <v>45047</v>
      </c>
      <c r="C12" s="100">
        <f>ROUND(C9*0.7,2)</f>
        <v>10824097.16</v>
      </c>
      <c r="D12" s="16"/>
      <c r="E12" s="14"/>
      <c r="F12" s="2" t="s">
        <v>124</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83</v>
      </c>
      <c r="B42" s="103"/>
      <c r="C42" s="103"/>
      <c r="D42" s="103"/>
      <c r="E42" s="103"/>
      <c r="F42" s="103"/>
      <c r="G42" s="69"/>
      <c r="H42" s="69"/>
      <c r="I42" s="69"/>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opLeftCell="A4" zoomScale="90" zoomScaleNormal="90" workbookViewId="0">
      <selection activeCell="E6" sqref="E6:F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78</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59" t="s">
        <v>4</v>
      </c>
      <c r="C3" s="132" t="s">
        <v>123</v>
      </c>
      <c r="D3" s="132"/>
      <c r="E3" s="133"/>
      <c r="F3" s="133"/>
      <c r="G3" s="133"/>
      <c r="H3" s="133"/>
      <c r="I3" s="133"/>
      <c r="J3" s="133"/>
      <c r="K3" s="4"/>
      <c r="L3" s="58"/>
      <c r="M3" s="58"/>
    </row>
    <row r="4" spans="1:13" ht="80.25" customHeight="1" x14ac:dyDescent="0.25">
      <c r="A4" s="5"/>
      <c r="B4" s="62" t="s">
        <v>79</v>
      </c>
      <c r="C4" s="142" t="s">
        <v>121</v>
      </c>
      <c r="D4" s="142"/>
      <c r="E4" s="142"/>
      <c r="F4" s="142"/>
      <c r="G4" s="142"/>
      <c r="H4" s="142"/>
      <c r="I4" s="142"/>
      <c r="J4" s="142"/>
      <c r="K4" s="60"/>
      <c r="L4" s="61"/>
      <c r="M4" s="6"/>
    </row>
    <row r="5" spans="1:13" x14ac:dyDescent="0.25">
      <c r="A5" s="5"/>
      <c r="B5" s="134" t="s">
        <v>30</v>
      </c>
      <c r="C5" s="135"/>
      <c r="D5" s="7"/>
      <c r="E5" s="136" t="s">
        <v>32</v>
      </c>
      <c r="F5" s="137"/>
      <c r="G5" s="137"/>
      <c r="H5" s="137"/>
      <c r="I5" s="137"/>
      <c r="J5" s="137"/>
      <c r="K5" s="6"/>
      <c r="L5" s="6"/>
      <c r="M5" s="6"/>
    </row>
    <row r="6" spans="1:13" x14ac:dyDescent="0.25">
      <c r="A6" s="5"/>
      <c r="B6" s="33" t="s">
        <v>56</v>
      </c>
      <c r="C6" s="98" t="s">
        <v>105</v>
      </c>
      <c r="D6" s="8"/>
      <c r="E6" s="138" t="s">
        <v>34</v>
      </c>
      <c r="F6" s="139"/>
      <c r="G6" s="140" t="s">
        <v>111</v>
      </c>
      <c r="H6" s="141"/>
      <c r="I6" s="143" t="s">
        <v>61</v>
      </c>
      <c r="J6" s="146" t="s">
        <v>113</v>
      </c>
    </row>
    <row r="7" spans="1:13" ht="15.75" customHeight="1" x14ac:dyDescent="0.25">
      <c r="A7" s="5"/>
      <c r="B7" s="107" t="s">
        <v>57</v>
      </c>
      <c r="C7" s="152" t="s">
        <v>119</v>
      </c>
      <c r="D7" s="8"/>
      <c r="E7" s="150" t="s">
        <v>65</v>
      </c>
      <c r="F7" s="151"/>
      <c r="G7" s="139"/>
      <c r="H7" s="87">
        <v>15896333.859999999</v>
      </c>
      <c r="I7" s="144"/>
      <c r="J7" s="147"/>
    </row>
    <row r="8" spans="1:13" ht="15.75" customHeight="1" x14ac:dyDescent="0.25">
      <c r="A8" s="5"/>
      <c r="B8" s="108"/>
      <c r="C8" s="153"/>
      <c r="D8" s="8"/>
      <c r="E8" s="150" t="s">
        <v>81</v>
      </c>
      <c r="F8" s="151"/>
      <c r="G8" s="139"/>
      <c r="H8" s="88" t="s">
        <v>80</v>
      </c>
      <c r="I8" s="144"/>
      <c r="J8" s="147"/>
    </row>
    <row r="9" spans="1:13" x14ac:dyDescent="0.25">
      <c r="A9" s="5"/>
      <c r="B9" s="34" t="s">
        <v>58</v>
      </c>
      <c r="C9" s="98" t="s">
        <v>15</v>
      </c>
      <c r="D9" s="8"/>
      <c r="E9" s="138" t="s">
        <v>35</v>
      </c>
      <c r="F9" s="151"/>
      <c r="G9" s="139"/>
      <c r="H9" s="89">
        <v>307</v>
      </c>
      <c r="I9" s="144"/>
      <c r="J9" s="148"/>
    </row>
    <row r="10" spans="1:13" ht="30" x14ac:dyDescent="0.25">
      <c r="A10" s="5"/>
      <c r="B10" s="34" t="s">
        <v>59</v>
      </c>
      <c r="C10" s="99" t="s">
        <v>114</v>
      </c>
      <c r="D10" s="8"/>
      <c r="E10" s="138" t="s">
        <v>50</v>
      </c>
      <c r="F10" s="151"/>
      <c r="G10" s="139"/>
      <c r="H10" s="90" t="s">
        <v>113</v>
      </c>
      <c r="I10" s="145"/>
      <c r="J10" s="149"/>
    </row>
    <row r="11" spans="1:13" ht="36" customHeight="1" x14ac:dyDescent="0.25">
      <c r="A11" s="5"/>
      <c r="B11" s="34" t="s">
        <v>62</v>
      </c>
      <c r="C11" s="98" t="s">
        <v>110</v>
      </c>
      <c r="D11" s="8"/>
      <c r="E11" s="107" t="s">
        <v>51</v>
      </c>
      <c r="F11" s="107" t="s">
        <v>52</v>
      </c>
      <c r="G11" s="157" t="s">
        <v>5</v>
      </c>
      <c r="H11" s="107" t="s">
        <v>63</v>
      </c>
      <c r="I11" s="107" t="s">
        <v>64</v>
      </c>
      <c r="J11" s="107" t="s">
        <v>6</v>
      </c>
    </row>
    <row r="12" spans="1:13" ht="31.5" customHeight="1" x14ac:dyDescent="0.25">
      <c r="A12" s="5"/>
      <c r="B12" s="109" t="s">
        <v>60</v>
      </c>
      <c r="C12" s="123" t="s">
        <v>120</v>
      </c>
      <c r="D12" s="8"/>
      <c r="E12" s="108"/>
      <c r="F12" s="108"/>
      <c r="G12" s="158"/>
      <c r="H12" s="108"/>
      <c r="I12" s="108"/>
      <c r="J12" s="108"/>
    </row>
    <row r="13" spans="1:13" x14ac:dyDescent="0.25">
      <c r="A13" s="5"/>
      <c r="B13" s="110"/>
      <c r="C13" s="124"/>
      <c r="D13" s="8"/>
      <c r="E13" s="26">
        <v>44536</v>
      </c>
      <c r="F13" s="26">
        <v>45625</v>
      </c>
      <c r="G13" s="27">
        <v>840</v>
      </c>
      <c r="H13" s="80">
        <v>395000</v>
      </c>
      <c r="I13" s="80">
        <v>39699</v>
      </c>
      <c r="J13" s="77">
        <v>0.09</v>
      </c>
    </row>
    <row r="14" spans="1:13" x14ac:dyDescent="0.25">
      <c r="A14" s="5"/>
      <c r="B14" s="110"/>
      <c r="C14" s="124"/>
      <c r="D14" s="13"/>
      <c r="E14" s="26" t="s">
        <v>16</v>
      </c>
      <c r="F14" s="26" t="s">
        <v>16</v>
      </c>
      <c r="G14" s="27"/>
      <c r="H14" s="48" t="s">
        <v>16</v>
      </c>
      <c r="I14" s="48" t="s">
        <v>16</v>
      </c>
      <c r="J14" s="28" t="s">
        <v>16</v>
      </c>
    </row>
    <row r="15" spans="1:13" x14ac:dyDescent="0.25">
      <c r="A15" s="5"/>
      <c r="B15" s="111"/>
      <c r="C15" s="125"/>
      <c r="D15" s="13"/>
      <c r="E15" s="26" t="s">
        <v>16</v>
      </c>
      <c r="F15" s="26" t="s">
        <v>16</v>
      </c>
      <c r="G15" s="27"/>
      <c r="H15" s="48" t="s">
        <v>16</v>
      </c>
      <c r="I15" s="48" t="s">
        <v>16</v>
      </c>
      <c r="J15" s="28" t="s">
        <v>16</v>
      </c>
    </row>
    <row r="16" spans="1:13" x14ac:dyDescent="0.25">
      <c r="A16" s="5"/>
      <c r="B16" s="49"/>
      <c r="C16" s="50"/>
      <c r="D16" s="13"/>
      <c r="E16" s="30"/>
      <c r="F16" s="30"/>
      <c r="G16" s="31"/>
      <c r="H16" s="51"/>
      <c r="I16" s="51"/>
      <c r="J16" s="32"/>
    </row>
    <row r="17" spans="1:10" x14ac:dyDescent="0.25">
      <c r="A17" s="5"/>
      <c r="B17" s="118" t="s">
        <v>31</v>
      </c>
      <c r="C17" s="119"/>
      <c r="D17" s="35"/>
      <c r="E17" s="120" t="s">
        <v>33</v>
      </c>
      <c r="F17" s="121"/>
      <c r="G17" s="121"/>
      <c r="H17" s="121"/>
      <c r="I17" s="121"/>
      <c r="J17" s="122"/>
    </row>
    <row r="18" spans="1:10" ht="30" x14ac:dyDescent="0.25">
      <c r="A18" s="5"/>
      <c r="B18" s="34" t="s">
        <v>29</v>
      </c>
      <c r="C18" s="36" t="s">
        <v>110</v>
      </c>
      <c r="D18" s="9"/>
      <c r="E18" s="116" t="s">
        <v>43</v>
      </c>
      <c r="F18" s="117"/>
      <c r="G18" s="52" t="s">
        <v>53</v>
      </c>
      <c r="H18" s="52" t="s">
        <v>54</v>
      </c>
      <c r="I18" s="52" t="s">
        <v>7</v>
      </c>
      <c r="J18" s="53"/>
    </row>
    <row r="19" spans="1:10" ht="16.5" customHeight="1" x14ac:dyDescent="0.25">
      <c r="A19" s="5"/>
      <c r="B19" s="34" t="s">
        <v>44</v>
      </c>
      <c r="C19" s="37" t="s">
        <v>122</v>
      </c>
      <c r="D19" s="10"/>
      <c r="E19" s="112" t="s">
        <v>36</v>
      </c>
      <c r="F19" s="113"/>
      <c r="G19" s="91">
        <v>68614600</v>
      </c>
      <c r="H19" s="91">
        <v>324700</v>
      </c>
      <c r="I19" s="54" t="s">
        <v>8</v>
      </c>
      <c r="J19" s="54" t="s">
        <v>0</v>
      </c>
    </row>
    <row r="20" spans="1:10" x14ac:dyDescent="0.25">
      <c r="A20" s="5"/>
      <c r="B20" s="34" t="s">
        <v>45</v>
      </c>
      <c r="C20" s="37" t="s">
        <v>110</v>
      </c>
      <c r="D20" s="10"/>
      <c r="E20" s="112" t="s">
        <v>37</v>
      </c>
      <c r="F20" s="113"/>
      <c r="G20" s="92"/>
      <c r="H20" s="91"/>
      <c r="I20" s="54" t="s">
        <v>8</v>
      </c>
      <c r="J20" s="54" t="s">
        <v>0</v>
      </c>
    </row>
    <row r="21" spans="1:10" x14ac:dyDescent="0.25">
      <c r="A21" s="5"/>
      <c r="B21" s="34" t="s">
        <v>46</v>
      </c>
      <c r="C21" s="37" t="s">
        <v>122</v>
      </c>
      <c r="D21" s="10"/>
      <c r="E21" s="112" t="s">
        <v>38</v>
      </c>
      <c r="F21" s="113"/>
      <c r="G21" s="79">
        <v>2130800</v>
      </c>
      <c r="H21" s="79"/>
      <c r="I21" s="54" t="s">
        <v>8</v>
      </c>
      <c r="J21" s="54" t="s">
        <v>0</v>
      </c>
    </row>
    <row r="22" spans="1:10" x14ac:dyDescent="0.25">
      <c r="A22" s="5"/>
      <c r="B22" s="34" t="s">
        <v>47</v>
      </c>
      <c r="C22" s="36" t="s">
        <v>110</v>
      </c>
      <c r="D22" s="10"/>
      <c r="E22" s="112" t="s">
        <v>39</v>
      </c>
      <c r="F22" s="113"/>
      <c r="G22" s="92"/>
      <c r="H22" s="91"/>
      <c r="I22" s="54" t="s">
        <v>8</v>
      </c>
      <c r="J22" s="54" t="s">
        <v>0</v>
      </c>
    </row>
    <row r="23" spans="1:10" x14ac:dyDescent="0.25">
      <c r="A23" s="5"/>
      <c r="B23" s="34" t="s">
        <v>48</v>
      </c>
      <c r="C23" s="37" t="s">
        <v>122</v>
      </c>
      <c r="D23" s="10"/>
      <c r="E23" s="112" t="s">
        <v>41</v>
      </c>
      <c r="F23" s="113"/>
      <c r="G23" s="92"/>
      <c r="H23" s="93"/>
      <c r="I23" s="54" t="s">
        <v>8</v>
      </c>
      <c r="J23" s="54" t="s">
        <v>0</v>
      </c>
    </row>
    <row r="24" spans="1:10" ht="15" customHeight="1" x14ac:dyDescent="0.25">
      <c r="A24" s="5"/>
      <c r="B24" s="34" t="s">
        <v>49</v>
      </c>
      <c r="C24" s="36" t="s">
        <v>122</v>
      </c>
      <c r="D24" s="10"/>
      <c r="E24" s="112" t="s">
        <v>40</v>
      </c>
      <c r="F24" s="113"/>
      <c r="G24" s="92"/>
      <c r="H24" s="93"/>
      <c r="I24" s="54" t="s">
        <v>8</v>
      </c>
      <c r="J24" s="54" t="s">
        <v>0</v>
      </c>
    </row>
    <row r="25" spans="1:10" ht="15.75" customHeight="1" x14ac:dyDescent="0.25">
      <c r="A25" s="5"/>
      <c r="B25" s="34" t="s">
        <v>55</v>
      </c>
      <c r="C25" s="37" t="s">
        <v>122</v>
      </c>
      <c r="D25" s="10"/>
      <c r="E25" s="112" t="s">
        <v>42</v>
      </c>
      <c r="F25" s="113"/>
      <c r="G25" s="93"/>
      <c r="H25" s="93"/>
      <c r="I25" s="54" t="s">
        <v>8</v>
      </c>
      <c r="J25" s="54" t="s">
        <v>0</v>
      </c>
    </row>
    <row r="26" spans="1:10" x14ac:dyDescent="0.25">
      <c r="A26" s="1"/>
      <c r="B26" s="55"/>
      <c r="C26" s="55"/>
      <c r="D26" s="55"/>
      <c r="E26" s="156" t="s">
        <v>25</v>
      </c>
      <c r="F26" s="113"/>
      <c r="G26" s="70">
        <v>70745400</v>
      </c>
      <c r="H26" s="70">
        <v>324700</v>
      </c>
      <c r="I26" s="56"/>
      <c r="J26" s="57"/>
    </row>
    <row r="27" spans="1:10" ht="10.5" customHeight="1" x14ac:dyDescent="0.25">
      <c r="A27" s="1"/>
      <c r="B27" s="114"/>
      <c r="C27" s="115"/>
      <c r="D27" s="44"/>
      <c r="E27" s="44"/>
      <c r="F27" s="44"/>
      <c r="H27" s="17"/>
      <c r="I27" s="17"/>
    </row>
    <row r="28" spans="1:10" ht="30" customHeight="1" x14ac:dyDescent="0.25">
      <c r="B28" s="45" t="s">
        <v>66</v>
      </c>
      <c r="C28" s="46" t="s">
        <v>9</v>
      </c>
      <c r="D28" s="47"/>
      <c r="E28" s="154" t="s">
        <v>67</v>
      </c>
      <c r="F28" s="154"/>
    </row>
    <row r="29" spans="1:10" x14ac:dyDescent="0.25">
      <c r="B29" s="71" t="s">
        <v>108</v>
      </c>
      <c r="C29" s="72">
        <v>44805</v>
      </c>
      <c r="D29" s="73"/>
      <c r="E29" s="155">
        <v>13548559.99</v>
      </c>
      <c r="F29" s="155"/>
    </row>
    <row r="30" spans="1:10" ht="12.75" customHeight="1" x14ac:dyDescent="0.25">
      <c r="B30" s="106"/>
      <c r="C30" s="106"/>
      <c r="D30" s="106"/>
      <c r="E30" s="106"/>
      <c r="F30" s="106"/>
      <c r="G30" s="106"/>
      <c r="H30" s="106"/>
      <c r="I30" s="106"/>
      <c r="J30" s="106"/>
    </row>
    <row r="31" spans="1:10" ht="12.75" customHeight="1" x14ac:dyDescent="0.25">
      <c r="B31" s="104" t="s">
        <v>71</v>
      </c>
      <c r="C31" s="104"/>
      <c r="D31" s="104"/>
      <c r="E31" s="104"/>
      <c r="F31" s="104"/>
      <c r="G31" s="104"/>
      <c r="H31" s="104"/>
      <c r="I31" s="104"/>
      <c r="J31" s="67"/>
    </row>
    <row r="32" spans="1:10" ht="12.75" hidden="1" customHeight="1" x14ac:dyDescent="0.25">
      <c r="B32" s="67"/>
      <c r="C32" s="67"/>
      <c r="D32" s="67"/>
      <c r="E32" s="67"/>
      <c r="F32" s="67"/>
      <c r="G32" s="67"/>
      <c r="H32" s="67"/>
      <c r="I32" s="67"/>
      <c r="J32" s="67"/>
    </row>
    <row r="33" spans="2:9" s="1" customFormat="1" hidden="1" x14ac:dyDescent="0.25">
      <c r="B33" s="104" t="s">
        <v>72</v>
      </c>
      <c r="C33" s="104"/>
      <c r="D33" s="104"/>
      <c r="E33" s="104"/>
      <c r="F33" s="104"/>
      <c r="G33" s="104"/>
      <c r="H33" s="104"/>
      <c r="I33" s="104"/>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73</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4" t="s">
        <v>74</v>
      </c>
      <c r="C43" s="104"/>
      <c r="D43" s="104"/>
      <c r="E43" s="104"/>
      <c r="F43" s="104"/>
      <c r="G43" s="104"/>
      <c r="H43" s="104"/>
      <c r="I43" s="104"/>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75</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4" t="s">
        <v>76</v>
      </c>
      <c r="C53" s="104"/>
      <c r="D53" s="104"/>
      <c r="E53" s="104"/>
      <c r="F53" s="104"/>
      <c r="G53" s="104"/>
      <c r="H53" s="104"/>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77</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60" t="s">
        <v>82</v>
      </c>
      <c r="C64" s="160"/>
      <c r="D64" s="160"/>
      <c r="E64" s="160"/>
      <c r="F64" s="160"/>
      <c r="G64" s="160"/>
      <c r="H64" s="160"/>
      <c r="I64" s="160"/>
      <c r="J64" s="160"/>
    </row>
    <row r="65" spans="2:10" ht="54.75" customHeight="1" x14ac:dyDescent="0.25">
      <c r="B65" s="105" t="s">
        <v>83</v>
      </c>
      <c r="C65" s="105"/>
      <c r="D65" s="105"/>
      <c r="E65" s="105"/>
      <c r="F65" s="105"/>
      <c r="G65" s="105"/>
      <c r="H65" s="105"/>
      <c r="I65" s="105"/>
      <c r="J65" s="105"/>
    </row>
    <row r="66" spans="2:10" ht="22.5" customHeight="1" x14ac:dyDescent="0.25">
      <c r="B66" s="159" t="s">
        <v>103</v>
      </c>
      <c r="C66" s="159"/>
      <c r="D66" s="159"/>
      <c r="E66" s="159"/>
      <c r="F66" s="159"/>
      <c r="G66" s="159"/>
      <c r="H66" s="159"/>
      <c r="I66" s="159"/>
      <c r="J66" s="159"/>
    </row>
    <row r="67" spans="2:10" ht="93" customHeight="1" x14ac:dyDescent="0.25">
      <c r="B67" s="159" t="s">
        <v>104</v>
      </c>
      <c r="C67" s="159"/>
      <c r="D67" s="159"/>
      <c r="E67" s="159"/>
      <c r="F67" s="159"/>
      <c r="G67" s="159"/>
      <c r="H67" s="159"/>
      <c r="I67" s="159"/>
      <c r="J67" s="159"/>
    </row>
    <row r="69" spans="2:10" x14ac:dyDescent="0.25">
      <c r="B69" s="82" t="s">
        <v>106</v>
      </c>
      <c r="C69" s="83"/>
      <c r="D69" s="83"/>
      <c r="H69" s="83"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abSelected="1" zoomScaleNormal="100" workbookViewId="0">
      <selection activeCell="D7" sqref="D7"/>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3" t="s">
        <v>2</v>
      </c>
    </row>
    <row r="2" spans="1:23" ht="22.5" x14ac:dyDescent="0.25">
      <c r="A2" s="20" t="s">
        <v>10</v>
      </c>
      <c r="B2" s="74" t="s">
        <v>120</v>
      </c>
      <c r="C2" s="74" t="s">
        <v>126</v>
      </c>
      <c r="D2" s="74" t="s">
        <v>129</v>
      </c>
      <c r="E2" s="74" t="s">
        <v>129</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1">
        <v>2130800</v>
      </c>
      <c r="C3" s="81">
        <v>324700</v>
      </c>
      <c r="D3" s="81">
        <v>32489400</v>
      </c>
      <c r="E3" s="95">
        <v>36474800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5">
        <v>44273</v>
      </c>
      <c r="C4" s="75">
        <v>44250</v>
      </c>
      <c r="D4" s="75" t="s">
        <v>117</v>
      </c>
      <c r="E4" s="96" t="s">
        <v>118</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1">
        <v>2130800</v>
      </c>
      <c r="C5" s="81">
        <v>324700</v>
      </c>
      <c r="D5" s="81">
        <v>32139800</v>
      </c>
      <c r="E5" s="95">
        <v>36474800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4" t="s">
        <v>116</v>
      </c>
      <c r="C6" s="74" t="s">
        <v>112</v>
      </c>
      <c r="D6" s="74" t="s">
        <v>112</v>
      </c>
      <c r="E6" s="74" t="s">
        <v>112</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373.5" customHeight="1" x14ac:dyDescent="0.25">
      <c r="A7" s="22" t="s">
        <v>13</v>
      </c>
      <c r="B7" s="74" t="s">
        <v>130</v>
      </c>
      <c r="C7" s="74" t="s">
        <v>127</v>
      </c>
      <c r="D7" s="74" t="s">
        <v>128</v>
      </c>
      <c r="E7" s="97" t="s">
        <v>131</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4" t="s">
        <v>113</v>
      </c>
      <c r="C8" s="74" t="s">
        <v>113</v>
      </c>
      <c r="D8" s="74" t="s">
        <v>113</v>
      </c>
      <c r="E8" s="74" t="s">
        <v>113</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83</v>
      </c>
      <c r="B10" s="103"/>
      <c r="C10" s="103"/>
      <c r="D10" s="103"/>
      <c r="E10" s="78"/>
      <c r="F10" s="78"/>
      <c r="G10" s="78"/>
      <c r="H10" s="78"/>
      <c r="I10" s="78"/>
    </row>
    <row r="11" spans="1:23" ht="21.75" customHeight="1" x14ac:dyDescent="0.25">
      <c r="A11" s="161"/>
      <c r="B11" s="161"/>
      <c r="C11" s="161"/>
      <c r="D11" s="161"/>
      <c r="E11" s="161"/>
      <c r="F11" s="161"/>
      <c r="G11" s="161"/>
      <c r="H11" s="161"/>
      <c r="I11" s="161"/>
    </row>
    <row r="12" spans="1:23" x14ac:dyDescent="0.25">
      <c r="A12" s="82" t="s">
        <v>106</v>
      </c>
      <c r="B12" s="83"/>
      <c r="C12" s="83" t="s">
        <v>107</v>
      </c>
      <c r="G12" s="8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8" t="s">
        <v>3</v>
      </c>
    </row>
    <row r="2" spans="1:24" ht="22.5" x14ac:dyDescent="0.25">
      <c r="A2" s="12" t="s">
        <v>28</v>
      </c>
      <c r="B2" s="76" t="s">
        <v>122</v>
      </c>
      <c r="C2" s="76" t="s">
        <v>122</v>
      </c>
      <c r="D2" s="76">
        <v>0</v>
      </c>
      <c r="E2" s="76">
        <v>0</v>
      </c>
      <c r="F2" s="9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409.5" customHeight="1" x14ac:dyDescent="0.25">
      <c r="A3" s="11" t="s">
        <v>27</v>
      </c>
      <c r="B3" s="74" t="s">
        <v>109</v>
      </c>
      <c r="C3" s="74" t="s">
        <v>125</v>
      </c>
      <c r="D3" s="74">
        <v>0</v>
      </c>
      <c r="E3" s="74">
        <v>0</v>
      </c>
      <c r="F3" s="74">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1" t="s">
        <v>115</v>
      </c>
      <c r="C4" s="81">
        <v>324700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03" t="s">
        <v>83</v>
      </c>
      <c r="B6" s="103"/>
      <c r="C6" s="103"/>
      <c r="D6" s="103"/>
      <c r="E6" s="103"/>
      <c r="F6" s="103"/>
      <c r="G6" s="103"/>
      <c r="H6" s="78"/>
      <c r="I6" s="78"/>
    </row>
    <row r="7" spans="1:24" ht="10.5" customHeight="1" x14ac:dyDescent="0.25">
      <c r="A7" s="161"/>
      <c r="B7" s="161"/>
      <c r="C7" s="161"/>
      <c r="D7" s="161"/>
      <c r="E7" s="161"/>
      <c r="F7" s="161"/>
      <c r="G7" s="161"/>
      <c r="H7" s="161"/>
      <c r="I7" s="161"/>
    </row>
    <row r="8" spans="1:24" x14ac:dyDescent="0.25">
      <c r="A8" s="82" t="s">
        <v>106</v>
      </c>
      <c r="B8" s="83"/>
      <c r="C8" s="83"/>
      <c r="D8" s="83" t="s">
        <v>107</v>
      </c>
      <c r="G8" s="8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2023-06-07T08:30:49Z</cp:lastPrinted>
  <dcterms:created xsi:type="dcterms:W3CDTF">2015-10-12T12:03:25Z</dcterms:created>
  <dcterms:modified xsi:type="dcterms:W3CDTF">2023-06-14T08:48:02Z</dcterms:modified>
</cp:coreProperties>
</file>