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істо\20230405_Місто_Донецьк\ППА\Алчевськ\"/>
    </mc:Choice>
  </mc:AlternateContent>
  <bookViews>
    <workbookView xWindow="-120" yWindow="-120" windowWidth="29040" windowHeight="1584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" i="9" l="1"/>
  <c r="C27" i="9"/>
  <c r="C26" i="9"/>
  <c r="C24" i="9"/>
  <c r="C23" i="9"/>
  <c r="C22" i="9"/>
  <c r="C20" i="9" l="1"/>
  <c r="C19" i="9"/>
  <c r="C18" i="9"/>
  <c r="C16" i="9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<sst xmlns="http://schemas.openxmlformats.org/spreadsheetml/2006/main" count="124" uniqueCount="54">
  <si>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</si>
  <si>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</si>
  <si>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</si>
  <si>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</si>
  <si>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</si>
  <si>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</si>
  <si>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</si>
  <si>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</si>
  <si>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</si>
  <si>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</si>
  <si>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</si>
  <si>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</si>
  <si>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</si>
  <si>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</si>
  <si>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</si>
  <si>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</si>
  <si>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</si>
  <si>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</si>
  <si>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</si>
  <si>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</si>
  <si>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</si>
  <si>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</si>
  <si>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</si>
  <si>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Фактична наявність</t>
  </si>
  <si>
    <t xml:space="preserve">Фізічний стан </t>
  </si>
  <si>
    <t xml:space="preserve">Поточне використання </t>
  </si>
  <si>
    <t>-</t>
  </si>
  <si>
    <t>Код активу</t>
  </si>
  <si>
    <t>№ -</t>
  </si>
  <si>
    <t>Посилання: -</t>
  </si>
  <si>
    <t>ЗАТ «Консалтингюрсервіс»</t>
  </si>
  <si>
    <t>№378/18 від 07 травня 2018 р.</t>
  </si>
  <si>
    <t xml:space="preserve"> ПУБЛІЧНИЙ ПАСПОРТ АКТИВУ
Обладнання/устаткування
АТ "МІСТО БАНК"</t>
  </si>
  <si>
    <t>не використовується</t>
  </si>
  <si>
    <t>Комп’ютери, телекомунікац</t>
  </si>
  <si>
    <t>невідомо</t>
  </si>
  <si>
    <t>Сервер</t>
  </si>
  <si>
    <t>Комутатор Cisco Catalyst 3750</t>
  </si>
  <si>
    <t>Сервер Xeon 2 8GNz</t>
  </si>
  <si>
    <t>Лічильник-сортувальник Kissan</t>
  </si>
  <si>
    <t>Банкомат 1064IX DIEBOLD</t>
  </si>
  <si>
    <t>Банківське обладнання</t>
  </si>
  <si>
    <t>Банкомати та термінали</t>
  </si>
  <si>
    <t>торги не відбулися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</si>
  <si>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</si>
  <si>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G22N020991</t>
  </si>
  <si>
    <t>G22N021070</t>
  </si>
  <si>
    <t xml:space="preserve">м. Алчевськ </t>
  </si>
  <si>
    <t>490_a</t>
  </si>
  <si>
    <t>470_a</t>
  </si>
  <si>
    <t>295_1</t>
  </si>
  <si>
    <t>592</t>
  </si>
  <si>
    <t>185</t>
  </si>
  <si>
    <t>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</si>
</sst>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8" fillId="0" borderId="0"/>
    <xf numFmtId="0" fontId="20" fillId="3" borderId="0">
      <alignment vertical="top"/>
    </xf>
    <xf numFmtId="0" fontId="20" fillId="3" borderId="0">
      <alignment vertical="top"/>
    </xf>
    <xf numFmtId="0" fontId="20" fillId="3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106">
    <xf numFmtId="0" fontId="0" fillId="0" borderId="0" xfId="0"/>
    <xf numFmtId="0" fontId="0" fillId="0" borderId="1" xfId="0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1" xfId="0" applyFont="1" applyFill="1" applyBorder="1" applyAlignment="1">
      <alignment horizontal="center" vertical="center"/>
    </xf>
    <xf numFmtId="14" fontId="17" fillId="0" borderId="1" xfId="0" applyNumberFormat="1" applyFont="1" applyFill="1" applyBorder="1" applyAlignment="1" applyProtection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/>
    </xf>
    <xf numFmtId="167" fontId="21" fillId="0" borderId="1" xfId="2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14" fillId="0" borderId="1" xfId="4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wrapText="1"/>
    </xf>
    <xf numFmtId="0" fontId="14" fillId="2" borderId="1" xfId="4" applyFont="1" applyFill="1" applyBorder="1" applyAlignment="1">
      <alignment horizontal="center" vertical="center" wrapText="1"/>
    </xf>
    <xf numFmtId="0" fontId="21" fillId="0" borderId="9" xfId="0" applyFont="1" applyBorder="1"/>
    <xf numFmtId="9" fontId="21" fillId="0" borderId="10" xfId="3" applyFont="1" applyBorder="1"/>
    <xf numFmtId="165" fontId="21" fillId="0" borderId="10" xfId="2" applyNumberFormat="1" applyFont="1" applyBorder="1"/>
    <xf numFmtId="2" fontId="16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22" fillId="0" borderId="8" xfId="0" applyNumberFormat="1" applyFont="1" applyBorder="1" applyAlignment="1">
      <alignment horizontal="center" vertical="center" wrapText="1"/>
    </xf>
    <xf numFmtId="14" fontId="22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24" fillId="0" borderId="0" xfId="0" applyNumberFormat="1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167" fontId="21" fillId="0" borderId="10" xfId="2" applyNumberFormat="1" applyFont="1" applyBorder="1"/>
    <xf numFmtId="0" fontId="5" fillId="0" borderId="2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167" fontId="21" fillId="0" borderId="2" xfId="2" applyNumberFormat="1" applyFont="1" applyBorder="1"/>
    <xf numFmtId="9" fontId="21" fillId="0" borderId="2" xfId="3" applyFont="1" applyBorder="1"/>
    <xf numFmtId="165" fontId="21" fillId="0" borderId="2" xfId="2" applyNumberFormat="1" applyFont="1" applyBorder="1"/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14" fontId="21" fillId="0" borderId="2" xfId="0" applyNumberFormat="1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14" fontId="21" fillId="0" borderId="1" xfId="0" applyNumberFormat="1" applyFont="1" applyBorder="1" applyAlignment="1">
      <alignment horizontal="center" vertical="center"/>
    </xf>
    <xf numFmtId="14" fontId="21" fillId="0" borderId="10" xfId="0" applyNumberFormat="1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27" xfId="0" applyFont="1" applyBorder="1"/>
    <xf numFmtId="0" fontId="7" fillId="0" borderId="1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21" fillId="0" borderId="7" xfId="0" applyFont="1" applyFill="1" applyBorder="1"/>
    <xf numFmtId="0" fontId="21" fillId="0" borderId="1" xfId="0" applyFont="1" applyFill="1" applyBorder="1"/>
    <xf numFmtId="0" fontId="21" fillId="0" borderId="4" xfId="0" applyFont="1" applyFill="1" applyBorder="1" applyAlignment="1">
      <alignment horizontal="center"/>
    </xf>
    <xf numFmtId="0" fontId="21" fillId="0" borderId="5" xfId="0" applyFont="1" applyFill="1" applyBorder="1" applyAlignment="1">
      <alignment horizontal="center"/>
    </xf>
    <xf numFmtId="0" fontId="21" fillId="0" borderId="15" xfId="0" applyFont="1" applyFill="1" applyBorder="1" applyAlignment="1">
      <alignment horizontal="center"/>
    </xf>
    <xf numFmtId="0" fontId="21" fillId="0" borderId="16" xfId="0" applyFont="1" applyFill="1" applyBorder="1" applyAlignment="1">
      <alignment horizontal="left"/>
    </xf>
    <xf numFmtId="0" fontId="21" fillId="0" borderId="3" xfId="0" applyFont="1" applyFill="1" applyBorder="1" applyAlignment="1">
      <alignment horizontal="left"/>
    </xf>
    <xf numFmtId="14" fontId="21" fillId="0" borderId="4" xfId="0" applyNumberFormat="1" applyFont="1" applyFill="1" applyBorder="1" applyAlignment="1">
      <alignment horizontal="center"/>
    </xf>
    <xf numFmtId="0" fontId="21" fillId="0" borderId="17" xfId="0" applyFont="1" applyFill="1" applyBorder="1"/>
    <xf numFmtId="0" fontId="21" fillId="0" borderId="10" xfId="0" applyFont="1" applyFill="1" applyBorder="1"/>
    <xf numFmtId="166" fontId="21" fillId="0" borderId="18" xfId="0" applyNumberFormat="1" applyFont="1" applyFill="1" applyBorder="1" applyAlignment="1">
      <alignment horizontal="center"/>
    </xf>
    <xf numFmtId="166" fontId="21" fillId="0" borderId="19" xfId="0" applyNumberFormat="1" applyFont="1" applyFill="1" applyBorder="1" applyAlignment="1">
      <alignment horizontal="center"/>
    </xf>
    <xf numFmtId="166" fontId="21" fillId="0" borderId="2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4" fillId="2" borderId="9" xfId="4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wrapText="1"/>
    </xf>
    <xf numFmtId="1" fontId="15" fillId="0" borderId="10" xfId="0" applyNumberFormat="1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center" vertical="center" wrapText="1"/>
    </xf>
    <xf numFmtId="14" fontId="14" fillId="0" borderId="10" xfId="0" applyNumberFormat="1" applyFont="1" applyFill="1" applyBorder="1" applyAlignment="1">
      <alignment horizontal="center" vertical="center"/>
    </xf>
    <xf numFmtId="14" fontId="17" fillId="0" borderId="10" xfId="0" applyNumberFormat="1" applyFont="1" applyFill="1" applyBorder="1" applyAlignment="1" applyProtection="1">
      <alignment horizontal="center" vertical="center" wrapText="1"/>
    </xf>
    <xf numFmtId="0" fontId="14" fillId="2" borderId="10" xfId="4" applyFont="1" applyFill="1" applyBorder="1" applyAlignment="1">
      <alignment horizontal="center" vertical="center" wrapText="1"/>
    </xf>
    <xf numFmtId="0" fontId="14" fillId="2" borderId="11" xfId="4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1" fontId="14" fillId="0" borderId="2" xfId="0" applyNumberFormat="1" applyFont="1" applyFill="1" applyBorder="1" applyAlignment="1">
      <alignment horizontal="center" vertical="center" wrapText="1"/>
    </xf>
    <xf numFmtId="2" fontId="16" fillId="0" borderId="2" xfId="0" applyNumberFormat="1" applyFont="1" applyFill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center" vertical="center"/>
    </xf>
    <xf numFmtId="14" fontId="17" fillId="0" borderId="2" xfId="0" applyNumberFormat="1" applyFont="1" applyFill="1" applyBorder="1" applyAlignment="1" applyProtection="1">
      <alignment horizontal="center" vertical="center" wrapText="1"/>
    </xf>
    <xf numFmtId="0" fontId="14" fillId="2" borderId="2" xfId="4" applyFont="1" applyFill="1" applyBorder="1" applyAlignment="1">
      <alignment horizontal="center" vertical="center" wrapText="1"/>
    </xf>
    <xf numFmtId="0" fontId="14" fillId="2" borderId="27" xfId="4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/>
    </xf>
    <xf numFmtId="0" fontId="12" fillId="0" borderId="3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171450</xdr:colOff>
      <xdr:row>0</xdr:row>
      <xdr:rowOff>206375</xdr:rowOff>
    </xdr:from>
    <xdr:to>
      <xdr:col>11</xdr:col>
      <xdr:colOff>1443746</xdr:colOff>
      <xdr:row>0</xdr:row>
      <xdr:rowOff>495300</xdr:rowOff>
    </xdr:to>
    <xdr:pic>
      <xdr:nvPicPr>
        <xdr:cNvPr id="4" name="Рисунок 3" descr="logo_fgv_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458075" y="587375"/>
          <a:ext cx="1272296" cy="288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979460</xdr:colOff>
      <xdr:row>0</xdr:row>
      <xdr:rowOff>182562</xdr:rowOff>
    </xdr:to>
    <xdr:pic>
      <xdr:nvPicPr>
        <xdr:cNvPr id="5" name="Рисунок 4" descr="logo_fgv_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zoomScaleNormal="100" zoomScalePageLayoutView="118" workbookViewId="0">
      <selection activeCell="H7" sqref="H7"/>
    </sheetView>
  </sheetViews>
  <sheetFormatPr defaultColWidth="9.140625" defaultRowHeight="15" x14ac:dyDescent="0.25"/>
  <cols>
    <col min="1" max="1" width="3.42578125" style="2" customWidth="1"/>
    <col min="2" max="2" width="4.5703125" style="2" customWidth="1"/>
    <col min="3" max="3" width="8.85546875" style="5" customWidth="1"/>
    <col min="4" max="4" width="17.28515625" style="4" customWidth="1"/>
    <col min="5" max="5" width="13.28515625" style="3" customWidth="1"/>
    <col min="6" max="6" width="7.28515625" style="3" customWidth="1"/>
    <col min="7" max="7" width="17.42578125" style="3" customWidth="1"/>
    <col min="8" max="8" width="9" style="3" customWidth="1"/>
    <col min="9" max="9" width="9" style="2" customWidth="1"/>
    <col min="10" max="10" width="12.7109375" style="3" customWidth="1"/>
    <col min="11" max="11" width="12" style="3" customWidth="1"/>
    <col min="12" max="12" width="23.42578125" style="3" customWidth="1"/>
    <col min="13" max="16384" width="9.140625" style="2"/>
  </cols>
  <sheetData>
    <row r="1" spans="1:12" ht="54" customHeight="1" thickBot="1" x14ac:dyDescent="0.3">
      <c r="A1" s="68" t="s">
        <v>32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ht="16.5" thickBot="1" x14ac:dyDescent="0.3">
      <c r="A2" s="71" t="s">
        <v>12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3"/>
    </row>
    <row r="3" spans="1:12" ht="20.100000000000001" customHeight="1" x14ac:dyDescent="0.25">
      <c r="A3" s="74" t="s">
        <v>18</v>
      </c>
      <c r="B3" s="29" t="s">
        <v>27</v>
      </c>
      <c r="C3" s="69" t="s">
        <v>19</v>
      </c>
      <c r="D3" s="70" t="s">
        <v>20</v>
      </c>
      <c r="E3" s="69" t="s">
        <v>9</v>
      </c>
      <c r="F3" s="29" t="s">
        <v>21</v>
      </c>
      <c r="G3" s="29" t="s">
        <v>7</v>
      </c>
      <c r="H3" s="29" t="s">
        <v>22</v>
      </c>
      <c r="I3" s="29" t="s">
        <v>10</v>
      </c>
      <c r="J3" s="69" t="s">
        <v>11</v>
      </c>
      <c r="K3" s="69"/>
      <c r="L3" s="75"/>
    </row>
    <row r="4" spans="1:12" ht="27.95" customHeight="1" thickBot="1" x14ac:dyDescent="0.3">
      <c r="A4" s="100"/>
      <c r="B4" s="101"/>
      <c r="C4" s="102"/>
      <c r="D4" s="103"/>
      <c r="E4" s="102"/>
      <c r="F4" s="101"/>
      <c r="G4" s="101"/>
      <c r="H4" s="101"/>
      <c r="I4" s="101"/>
      <c r="J4" s="104" t="s">
        <v>23</v>
      </c>
      <c r="K4" s="104" t="s">
        <v>24</v>
      </c>
      <c r="L4" s="105" t="s">
        <v>25</v>
      </c>
    </row>
    <row r="5" spans="1:12" ht="33" customHeight="1" x14ac:dyDescent="0.25">
      <c r="A5" s="89">
        <v>1</v>
      </c>
      <c r="B5" s="90">
        <v>104</v>
      </c>
      <c r="C5" s="91" t="s">
        <v>48</v>
      </c>
      <c r="D5" s="92" t="s">
        <v>36</v>
      </c>
      <c r="E5" s="93" t="s">
        <v>34</v>
      </c>
      <c r="F5" s="94">
        <v>1</v>
      </c>
      <c r="G5" s="95" t="s">
        <v>47</v>
      </c>
      <c r="H5" s="96">
        <v>39264</v>
      </c>
      <c r="I5" s="97" t="s">
        <v>26</v>
      </c>
      <c r="J5" s="98" t="s">
        <v>35</v>
      </c>
      <c r="K5" s="98" t="s">
        <v>35</v>
      </c>
      <c r="L5" s="99" t="s">
        <v>33</v>
      </c>
    </row>
    <row r="6" spans="1:12" ht="33.75" customHeight="1" x14ac:dyDescent="0.25">
      <c r="A6" s="76">
        <v>2</v>
      </c>
      <c r="B6" s="6">
        <v>104</v>
      </c>
      <c r="C6" s="22">
        <v>417</v>
      </c>
      <c r="D6" s="10" t="s">
        <v>37</v>
      </c>
      <c r="E6" s="15" t="s">
        <v>34</v>
      </c>
      <c r="F6" s="8">
        <v>1</v>
      </c>
      <c r="G6" s="21" t="s">
        <v>47</v>
      </c>
      <c r="H6" s="11">
        <v>38626</v>
      </c>
      <c r="I6" s="7" t="s">
        <v>26</v>
      </c>
      <c r="J6" s="17" t="s">
        <v>35</v>
      </c>
      <c r="K6" s="17" t="s">
        <v>35</v>
      </c>
      <c r="L6" s="77" t="s">
        <v>33</v>
      </c>
    </row>
    <row r="7" spans="1:12" ht="33.75" customHeight="1" x14ac:dyDescent="0.25">
      <c r="A7" s="76">
        <v>3</v>
      </c>
      <c r="B7" s="6">
        <v>104</v>
      </c>
      <c r="C7" s="22" t="s">
        <v>49</v>
      </c>
      <c r="D7" s="10" t="s">
        <v>38</v>
      </c>
      <c r="E7" s="15" t="s">
        <v>34</v>
      </c>
      <c r="F7" s="9">
        <v>1</v>
      </c>
      <c r="G7" s="21" t="s">
        <v>47</v>
      </c>
      <c r="H7" s="11">
        <v>38991</v>
      </c>
      <c r="I7" s="7" t="s">
        <v>26</v>
      </c>
      <c r="J7" s="17" t="s">
        <v>35</v>
      </c>
      <c r="K7" s="17" t="s">
        <v>35</v>
      </c>
      <c r="L7" s="77" t="s">
        <v>33</v>
      </c>
    </row>
    <row r="8" spans="1:12" ht="30.75" customHeight="1" x14ac:dyDescent="0.25">
      <c r="A8" s="76">
        <v>4</v>
      </c>
      <c r="B8" s="6">
        <v>104</v>
      </c>
      <c r="C8" s="22" t="s">
        <v>50</v>
      </c>
      <c r="D8" s="10" t="s">
        <v>36</v>
      </c>
      <c r="E8" s="15" t="s">
        <v>34</v>
      </c>
      <c r="F8" s="9">
        <v>1</v>
      </c>
      <c r="G8" s="21" t="s">
        <v>47</v>
      </c>
      <c r="H8" s="11">
        <v>38353</v>
      </c>
      <c r="I8" s="7" t="s">
        <v>26</v>
      </c>
      <c r="J8" s="17" t="s">
        <v>35</v>
      </c>
      <c r="K8" s="17" t="s">
        <v>35</v>
      </c>
      <c r="L8" s="77" t="s">
        <v>33</v>
      </c>
    </row>
    <row r="9" spans="1:12" ht="29.25" customHeight="1" x14ac:dyDescent="0.25">
      <c r="A9" s="76">
        <v>5</v>
      </c>
      <c r="B9" s="6">
        <v>104</v>
      </c>
      <c r="C9" s="22">
        <v>296</v>
      </c>
      <c r="D9" s="10" t="s">
        <v>36</v>
      </c>
      <c r="E9" s="15" t="s">
        <v>34</v>
      </c>
      <c r="F9" s="9">
        <v>1</v>
      </c>
      <c r="G9" s="21" t="s">
        <v>47</v>
      </c>
      <c r="H9" s="11">
        <v>38353</v>
      </c>
      <c r="I9" s="7" t="s">
        <v>26</v>
      </c>
      <c r="J9" s="17" t="s">
        <v>35</v>
      </c>
      <c r="K9" s="17" t="s">
        <v>35</v>
      </c>
      <c r="L9" s="77" t="s">
        <v>33</v>
      </c>
    </row>
    <row r="10" spans="1:12" ht="29.25" customHeight="1" x14ac:dyDescent="0.25">
      <c r="A10" s="76">
        <v>6</v>
      </c>
      <c r="B10" s="6">
        <v>105</v>
      </c>
      <c r="C10" s="22" t="s">
        <v>51</v>
      </c>
      <c r="D10" s="10" t="s">
        <v>39</v>
      </c>
      <c r="E10" s="16" t="s">
        <v>41</v>
      </c>
      <c r="F10" s="9">
        <v>1</v>
      </c>
      <c r="G10" s="21" t="s">
        <v>47</v>
      </c>
      <c r="H10" s="11">
        <v>41179</v>
      </c>
      <c r="I10" s="7" t="s">
        <v>26</v>
      </c>
      <c r="J10" s="17" t="s">
        <v>35</v>
      </c>
      <c r="K10" s="17" t="s">
        <v>35</v>
      </c>
      <c r="L10" s="77" t="s">
        <v>33</v>
      </c>
    </row>
    <row r="11" spans="1:12" ht="29.25" customHeight="1" x14ac:dyDescent="0.25">
      <c r="A11" s="76">
        <v>7</v>
      </c>
      <c r="B11" s="6">
        <v>106</v>
      </c>
      <c r="C11" s="22" t="s">
        <v>52</v>
      </c>
      <c r="D11" s="10" t="s">
        <v>40</v>
      </c>
      <c r="E11" s="16" t="s">
        <v>42</v>
      </c>
      <c r="F11" s="9">
        <v>1</v>
      </c>
      <c r="G11" s="21" t="s">
        <v>47</v>
      </c>
      <c r="H11" s="11">
        <v>37773</v>
      </c>
      <c r="I11" s="7" t="s">
        <v>26</v>
      </c>
      <c r="J11" s="17" t="s">
        <v>35</v>
      </c>
      <c r="K11" s="17" t="s">
        <v>35</v>
      </c>
      <c r="L11" s="77" t="s">
        <v>33</v>
      </c>
    </row>
    <row r="12" spans="1:12" ht="31.5" customHeight="1" thickBot="1" x14ac:dyDescent="0.3">
      <c r="A12" s="78">
        <v>8</v>
      </c>
      <c r="B12" s="79">
        <v>106</v>
      </c>
      <c r="C12" s="80" t="s">
        <v>53</v>
      </c>
      <c r="D12" s="81" t="s">
        <v>40</v>
      </c>
      <c r="E12" s="82" t="s">
        <v>42</v>
      </c>
      <c r="F12" s="83">
        <v>1</v>
      </c>
      <c r="G12" s="84" t="s">
        <v>47</v>
      </c>
      <c r="H12" s="85">
        <v>37773</v>
      </c>
      <c r="I12" s="86" t="s">
        <v>26</v>
      </c>
      <c r="J12" s="87" t="s">
        <v>35</v>
      </c>
      <c r="K12" s="87" t="s">
        <v>35</v>
      </c>
      <c r="L12" s="88" t="s">
        <v>33</v>
      </c>
    </row>
    <row r="14" spans="1:12" ht="39.75" customHeight="1" x14ac:dyDescent="0.25">
      <c r="B14" s="28" t="s">
        <v>44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</row>
  </sheetData>
  <autoFilter ref="A4:L7"/>
  <mergeCells count="13">
    <mergeCell ref="B14:L14"/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1" priority="1"/>
  </conditionalFormatting>
  <conditionalFormatting sqref="C7:C12">
    <cfRule type="duplicateValues" dxfId="0" priority="2"/>
  </conditionalFormatting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Header>&amp;Cдо Додатку № 1</oddHead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H28" sqref="H28"/>
    </sheetView>
  </sheetViews>
  <sheetFormatPr defaultRowHeight="15" x14ac:dyDescent="0.25"/>
  <sheetData>
    <row r="1" spans="1:13" ht="15.75" x14ac:dyDescent="0.25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workbookViewId="0">
      <selection activeCell="D13" sqref="D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18.140625" customWidth="1"/>
  </cols>
  <sheetData>
    <row r="1" spans="1:6" ht="14.45" customHeight="1" x14ac:dyDescent="0.25">
      <c r="A1" s="52" t="s">
        <v>13</v>
      </c>
      <c r="B1" s="53"/>
      <c r="C1" s="53"/>
      <c r="D1" s="53"/>
      <c r="E1" s="53"/>
      <c r="F1" s="54"/>
    </row>
    <row r="2" spans="1:6" ht="14.45" customHeight="1" x14ac:dyDescent="0.25">
      <c r="A2" s="55" t="s">
        <v>14</v>
      </c>
      <c r="B2" s="56"/>
      <c r="C2" s="57" t="s">
        <v>30</v>
      </c>
      <c r="D2" s="58"/>
      <c r="E2" s="58"/>
      <c r="F2" s="59"/>
    </row>
    <row r="3" spans="1:6" ht="14.45" customHeight="1" x14ac:dyDescent="0.25">
      <c r="A3" s="60" t="s">
        <v>15</v>
      </c>
      <c r="B3" s="61"/>
      <c r="C3" s="57" t="s">
        <v>31</v>
      </c>
      <c r="D3" s="58"/>
      <c r="E3" s="58"/>
      <c r="F3" s="59"/>
    </row>
    <row r="4" spans="1:6" ht="14.45" customHeight="1" x14ac:dyDescent="0.25">
      <c r="A4" s="55" t="s">
        <v>16</v>
      </c>
      <c r="B4" s="56"/>
      <c r="C4" s="62">
        <v>44256</v>
      </c>
      <c r="D4" s="58"/>
      <c r="E4" s="58"/>
      <c r="F4" s="59"/>
    </row>
    <row r="5" spans="1:6" ht="14.45" customHeight="1" thickBot="1" x14ac:dyDescent="0.3">
      <c r="A5" s="63" t="s">
        <v>17</v>
      </c>
      <c r="B5" s="64"/>
      <c r="C5" s="65">
        <v>29513</v>
      </c>
      <c r="D5" s="66"/>
      <c r="E5" s="66"/>
      <c r="F5" s="67"/>
    </row>
    <row r="6" spans="1:6" ht="15.75" thickBot="1" x14ac:dyDescent="0.3">
      <c r="A6" s="33"/>
      <c r="B6" s="34"/>
      <c r="C6" s="34"/>
      <c r="D6" s="34"/>
      <c r="E6" s="34"/>
      <c r="F6" s="35"/>
    </row>
    <row r="7" spans="1:6" ht="15.75" thickBot="1" x14ac:dyDescent="0.3">
      <c r="A7" s="36" t="s">
        <v>8</v>
      </c>
      <c r="B7" s="37"/>
      <c r="C7" s="37"/>
      <c r="D7" s="37"/>
      <c r="E7" s="37"/>
      <c r="F7" s="38"/>
    </row>
    <row r="8" spans="1:6" ht="15.75" thickBot="1" x14ac:dyDescent="0.3">
      <c r="A8" s="42" t="s">
        <v>1</v>
      </c>
      <c r="B8" s="43" t="s">
        <v>2</v>
      </c>
      <c r="C8" s="43" t="s">
        <v>3</v>
      </c>
      <c r="D8" s="43" t="s">
        <v>4</v>
      </c>
      <c r="E8" s="43" t="s">
        <v>5</v>
      </c>
      <c r="F8" s="44" t="s">
        <v>0</v>
      </c>
    </row>
    <row r="9" spans="1:6" ht="15.75" x14ac:dyDescent="0.25">
      <c r="A9" s="45">
        <v>1</v>
      </c>
      <c r="B9" s="46">
        <v>44378</v>
      </c>
      <c r="C9" s="39">
        <v>35415.599999999999</v>
      </c>
      <c r="D9" s="40"/>
      <c r="E9" s="41" t="s">
        <v>43</v>
      </c>
      <c r="F9" s="51"/>
    </row>
    <row r="10" spans="1:6" ht="15.75" x14ac:dyDescent="0.25">
      <c r="A10" s="47">
        <v>2</v>
      </c>
      <c r="B10" s="48">
        <v>44384</v>
      </c>
      <c r="C10" s="12">
        <f>C9*0.9</f>
        <v>31874.04</v>
      </c>
      <c r="D10" s="13">
        <v>-0.1</v>
      </c>
      <c r="E10" s="14" t="s">
        <v>43</v>
      </c>
      <c r="F10" s="18"/>
    </row>
    <row r="11" spans="1:6" ht="15.75" x14ac:dyDescent="0.25">
      <c r="A11" s="47">
        <v>3</v>
      </c>
      <c r="B11" s="48">
        <v>44390</v>
      </c>
      <c r="C11" s="12">
        <f>C9*0.8</f>
        <v>28332.48</v>
      </c>
      <c r="D11" s="13">
        <v>-0.2</v>
      </c>
      <c r="E11" s="14" t="s">
        <v>43</v>
      </c>
      <c r="F11" s="18"/>
    </row>
    <row r="12" spans="1:6" ht="15.75" x14ac:dyDescent="0.25">
      <c r="A12" s="47">
        <v>4</v>
      </c>
      <c r="B12" s="48">
        <v>44396</v>
      </c>
      <c r="C12" s="12">
        <f>C9*0.7</f>
        <v>24790.92</v>
      </c>
      <c r="D12" s="13">
        <v>-0.3</v>
      </c>
      <c r="E12" s="14" t="s">
        <v>43</v>
      </c>
      <c r="F12" s="18"/>
    </row>
    <row r="13" spans="1:6" ht="15.75" x14ac:dyDescent="0.25">
      <c r="A13" s="47">
        <v>5</v>
      </c>
      <c r="B13" s="48">
        <v>44434</v>
      </c>
      <c r="C13" s="12">
        <v>22311.83</v>
      </c>
      <c r="D13" s="13"/>
      <c r="E13" s="14" t="s">
        <v>43</v>
      </c>
      <c r="F13" s="18"/>
    </row>
    <row r="14" spans="1:6" ht="15.75" x14ac:dyDescent="0.25">
      <c r="A14" s="47">
        <v>6</v>
      </c>
      <c r="B14" s="48">
        <v>44439</v>
      </c>
      <c r="C14" s="12">
        <f>C13*0.9</f>
        <v>20080.647000000001</v>
      </c>
      <c r="D14" s="13">
        <v>-0.1</v>
      </c>
      <c r="E14" s="14" t="s">
        <v>43</v>
      </c>
      <c r="F14" s="18"/>
    </row>
    <row r="15" spans="1:6" ht="15.75" x14ac:dyDescent="0.25">
      <c r="A15" s="47">
        <v>7</v>
      </c>
      <c r="B15" s="48">
        <v>44445</v>
      </c>
      <c r="C15" s="12">
        <f>C13*0.8</f>
        <v>17849.464000000004</v>
      </c>
      <c r="D15" s="13">
        <v>-0.2</v>
      </c>
      <c r="E15" s="14" t="s">
        <v>43</v>
      </c>
      <c r="F15" s="18"/>
    </row>
    <row r="16" spans="1:6" ht="15.75" x14ac:dyDescent="0.25">
      <c r="A16" s="47">
        <v>8</v>
      </c>
      <c r="B16" s="48">
        <v>44449</v>
      </c>
      <c r="C16" s="12">
        <f>C13*0.7</f>
        <v>15618.281000000001</v>
      </c>
      <c r="D16" s="13">
        <v>-0.3</v>
      </c>
      <c r="E16" s="14" t="s">
        <v>43</v>
      </c>
      <c r="F16" s="18"/>
    </row>
    <row r="17" spans="1:6" ht="15.75" x14ac:dyDescent="0.25">
      <c r="A17" s="47">
        <v>9</v>
      </c>
      <c r="B17" s="48">
        <v>44490</v>
      </c>
      <c r="C17" s="12">
        <v>14056.48</v>
      </c>
      <c r="D17" s="13"/>
      <c r="E17" s="14" t="s">
        <v>43</v>
      </c>
      <c r="F17" s="18"/>
    </row>
    <row r="18" spans="1:6" ht="15.75" x14ac:dyDescent="0.25">
      <c r="A18" s="47">
        <v>10</v>
      </c>
      <c r="B18" s="48">
        <v>44495</v>
      </c>
      <c r="C18" s="12">
        <f>C17*0.9</f>
        <v>12650.832</v>
      </c>
      <c r="D18" s="13">
        <v>-0.1</v>
      </c>
      <c r="E18" s="14" t="s">
        <v>43</v>
      </c>
      <c r="F18" s="18"/>
    </row>
    <row r="19" spans="1:6" ht="15.75" x14ac:dyDescent="0.25">
      <c r="A19" s="47">
        <v>11</v>
      </c>
      <c r="B19" s="48">
        <v>44501</v>
      </c>
      <c r="C19" s="12">
        <f>C17*0.8</f>
        <v>11245.184000000001</v>
      </c>
      <c r="D19" s="13">
        <v>-0.2</v>
      </c>
      <c r="E19" s="14" t="s">
        <v>43</v>
      </c>
      <c r="F19" s="18"/>
    </row>
    <row r="20" spans="1:6" ht="15.75" x14ac:dyDescent="0.25">
      <c r="A20" s="47">
        <v>12</v>
      </c>
      <c r="B20" s="48">
        <v>44505</v>
      </c>
      <c r="C20" s="12">
        <f>C17*0.7</f>
        <v>9839.5359999999982</v>
      </c>
      <c r="D20" s="13">
        <v>-0.3</v>
      </c>
      <c r="E20" s="14" t="s">
        <v>43</v>
      </c>
      <c r="F20" s="30"/>
    </row>
    <row r="21" spans="1:6" ht="15.75" x14ac:dyDescent="0.25">
      <c r="A21" s="47">
        <v>13</v>
      </c>
      <c r="B21" s="48">
        <v>44545</v>
      </c>
      <c r="C21" s="12">
        <v>8855.59</v>
      </c>
      <c r="D21" s="13"/>
      <c r="E21" s="14" t="s">
        <v>43</v>
      </c>
      <c r="F21" s="30" t="s">
        <v>45</v>
      </c>
    </row>
    <row r="22" spans="1:6" ht="15.75" x14ac:dyDescent="0.25">
      <c r="A22" s="47">
        <v>14</v>
      </c>
      <c r="B22" s="48">
        <v>44551</v>
      </c>
      <c r="C22" s="12">
        <f>C21*0.9</f>
        <v>7970.0309999999999</v>
      </c>
      <c r="D22" s="13">
        <v>-0.1</v>
      </c>
      <c r="E22" s="14" t="s">
        <v>43</v>
      </c>
      <c r="F22" s="30" t="s">
        <v>45</v>
      </c>
    </row>
    <row r="23" spans="1:6" ht="15.75" x14ac:dyDescent="0.25">
      <c r="A23" s="47">
        <v>15</v>
      </c>
      <c r="B23" s="48">
        <v>44558</v>
      </c>
      <c r="C23" s="12">
        <f>C21*0.8</f>
        <v>7084.4720000000007</v>
      </c>
      <c r="D23" s="13">
        <v>-0.2</v>
      </c>
      <c r="E23" s="14" t="s">
        <v>43</v>
      </c>
      <c r="F23" s="30" t="s">
        <v>45</v>
      </c>
    </row>
    <row r="24" spans="1:6" ht="15.75" x14ac:dyDescent="0.25">
      <c r="A24" s="47">
        <v>16</v>
      </c>
      <c r="B24" s="48">
        <v>44565</v>
      </c>
      <c r="C24" s="12">
        <f>C21*0.7</f>
        <v>6198.9129999999996</v>
      </c>
      <c r="D24" s="13">
        <v>-0.3</v>
      </c>
      <c r="E24" s="14" t="s">
        <v>43</v>
      </c>
      <c r="F24" s="30" t="s">
        <v>45</v>
      </c>
    </row>
    <row r="25" spans="1:6" ht="15.75" x14ac:dyDescent="0.25">
      <c r="A25" s="47">
        <v>17</v>
      </c>
      <c r="B25" s="48">
        <v>44602</v>
      </c>
      <c r="C25" s="12">
        <v>5579.02</v>
      </c>
      <c r="D25" s="13"/>
      <c r="E25" s="14" t="s">
        <v>43</v>
      </c>
      <c r="F25" s="30" t="s">
        <v>46</v>
      </c>
    </row>
    <row r="26" spans="1:6" ht="15.75" x14ac:dyDescent="0.25">
      <c r="A26" s="47">
        <v>18</v>
      </c>
      <c r="B26" s="48">
        <v>44608</v>
      </c>
      <c r="C26" s="12">
        <f>C25*0.9</f>
        <v>5021.1180000000004</v>
      </c>
      <c r="D26" s="13">
        <v>-0.1</v>
      </c>
      <c r="E26" s="14" t="s">
        <v>43</v>
      </c>
      <c r="F26" s="30" t="s">
        <v>46</v>
      </c>
    </row>
    <row r="27" spans="1:6" ht="15.75" x14ac:dyDescent="0.25">
      <c r="A27" s="47">
        <v>19</v>
      </c>
      <c r="B27" s="48">
        <v>44614</v>
      </c>
      <c r="C27" s="12">
        <f>C25*0.8</f>
        <v>4463.2160000000003</v>
      </c>
      <c r="D27" s="13">
        <v>-0.2</v>
      </c>
      <c r="E27" s="14" t="s">
        <v>43</v>
      </c>
      <c r="F27" s="30" t="s">
        <v>46</v>
      </c>
    </row>
    <row r="28" spans="1:6" ht="16.5" thickBot="1" x14ac:dyDescent="0.3">
      <c r="A28" s="50">
        <v>20</v>
      </c>
      <c r="B28" s="49">
        <v>44620</v>
      </c>
      <c r="C28" s="32">
        <f>C25*0.7</f>
        <v>3905.3139999999999</v>
      </c>
      <c r="D28" s="19">
        <v>-0.3</v>
      </c>
      <c r="E28" s="20" t="s">
        <v>43</v>
      </c>
      <c r="F28" s="31" t="s">
        <v>46</v>
      </c>
    </row>
    <row r="30" spans="1:6" ht="54.75" customHeight="1" x14ac:dyDescent="0.25">
      <c r="A30" s="25" t="s">
        <v>44</v>
      </c>
      <c r="B30" s="26"/>
      <c r="C30" s="26"/>
      <c r="D30" s="26"/>
      <c r="E30" s="26"/>
      <c r="F30" s="26"/>
    </row>
  </sheetData>
  <mergeCells count="9">
    <mergeCell ref="A30:F30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27" t="s">
        <v>6</v>
      </c>
      <c r="B1" s="2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2023-03-21T10:04:32Z</cp:lastPrinted>
  <dcterms:created xsi:type="dcterms:W3CDTF">2015-10-12T12:03:25Z</dcterms:created>
  <dcterms:modified xsi:type="dcterms:W3CDTF">2023-03-27T13:46:03Z</dcterms:modified>
</cp:coreProperties>
</file>