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Публичные-паспорта\Відділ роботи з кредитами фізичних осіб\ВБР\ППА_ВБР_256_2020\"/>
    </mc:Choice>
  </mc:AlternateContent>
  <bookViews>
    <workbookView xWindow="0" yWindow="0" windowWidth="25140" windowHeight="10980"/>
  </bookViews>
  <sheets>
    <sheet name="ППА_ФО_КП" sheetId="1" r:id="rId1"/>
    <sheet name="Журнал торгів" sheetId="2" r:id="rId2"/>
    <sheet name="Перелік кредитних договорів" sheetId="4" r:id="rId3"/>
  </sheets>
  <calcPr calcId="152511"/>
</workbook>
</file>

<file path=xl/calcChain.xml><?xml version="1.0" encoding="utf-8"?>
<calcChain xmlns="http://schemas.openxmlformats.org/spreadsheetml/2006/main">
  <c r="AQ9" i="4" l="1"/>
  <c r="O9" i="4"/>
  <c r="T9" i="4" s="1"/>
  <c r="AQ8" i="4"/>
  <c r="O8" i="4"/>
  <c r="T8" i="4" s="1"/>
  <c r="AQ7" i="4"/>
  <c r="O7" i="4"/>
  <c r="T7" i="4" s="1"/>
  <c r="AQ6" i="4"/>
  <c r="O6" i="4"/>
  <c r="T6" i="4" s="1"/>
  <c r="AQ5" i="4"/>
  <c r="O5" i="4"/>
  <c r="T5" i="4" s="1"/>
  <c r="BE1" i="4"/>
  <c r="BD1" i="4"/>
  <c r="AW1" i="4"/>
  <c r="AT1" i="4"/>
  <c r="AK1" i="4"/>
  <c r="AJ1" i="4"/>
  <c r="AI1" i="4"/>
  <c r="AH1" i="4"/>
  <c r="AG1" i="4"/>
  <c r="AF1" i="4"/>
  <c r="AE1" i="4"/>
  <c r="AD1" i="4"/>
  <c r="AC1" i="4"/>
  <c r="AB1" i="4"/>
  <c r="AA1" i="4"/>
  <c r="Z1" i="4"/>
  <c r="S1" i="4"/>
  <c r="R1" i="4"/>
  <c r="Q1" i="4"/>
  <c r="P1" i="4"/>
  <c r="O1" i="4" l="1"/>
  <c r="T1" i="4"/>
</calcChain>
</file>

<file path=xl/sharedStrings.xml><?xml version="1.0" encoding="utf-8"?>
<sst xmlns="http://schemas.openxmlformats.org/spreadsheetml/2006/main" count="490" uniqueCount="256">
  <si>
    <t>Публічний паспорт активу (права вимоги за кредитними договорами фізичних осіб – кредитний портфель)</t>
  </si>
  <si>
    <t>Категорія</t>
  </si>
  <si>
    <t>Кількість кредитів</t>
  </si>
  <si>
    <r>
      <t>Залишок заборгованості станом на 01</t>
    </r>
    <r>
      <rPr>
        <b/>
        <sz val="8"/>
        <color indexed="10"/>
        <rFont val="Arial"/>
        <family val="2"/>
        <charset val="204"/>
      </rPr>
      <t>.03.2020</t>
    </r>
  </si>
  <si>
    <t>Середня сума заборгованості, грн</t>
  </si>
  <si>
    <t>Сума платежів, отриманих від боржників у 2018 році, грн</t>
  </si>
  <si>
    <t>Сума платежів, отриманих від боржників у 2019 році, грн.</t>
  </si>
  <si>
    <t>Сума платежів, отриманих від боржників у 2020 році, грн.</t>
  </si>
  <si>
    <t>Заборгованість за основним зобов'язанням, грн</t>
  </si>
  <si>
    <t>Заборгованість за процентами, грн</t>
  </si>
  <si>
    <t>Заборгованість за комісіями, грн</t>
  </si>
  <si>
    <t>Загальний залишок заборгованості, грн</t>
  </si>
  <si>
    <t>ПАТ "ВБР"</t>
  </si>
  <si>
    <t>Банк 2</t>
  </si>
  <si>
    <t>Банк 3</t>
  </si>
  <si>
    <t>Всього</t>
  </si>
  <si>
    <t>Портфель у розрізі кредитних продуктів</t>
  </si>
  <si>
    <t>Іпотека</t>
  </si>
  <si>
    <t>Детальна характеристика портфеля - іпотека</t>
  </si>
  <si>
    <t>Кредит у заставі НБУ</t>
  </si>
  <si>
    <t>так</t>
  </si>
  <si>
    <t>ні</t>
  </si>
  <si>
    <t>Група активів</t>
  </si>
  <si>
    <t>Права вимоги</t>
  </si>
  <si>
    <t>Майнові права</t>
  </si>
  <si>
    <t>Валюта кредиту</t>
  </si>
  <si>
    <t>долар США</t>
  </si>
  <si>
    <t>євро</t>
  </si>
  <si>
    <t>гривня</t>
  </si>
  <si>
    <t>інше</t>
  </si>
  <si>
    <t>Тип застави</t>
  </si>
  <si>
    <t>житлова нерухомість</t>
  </si>
  <si>
    <t>комерційна нерухомість</t>
  </si>
  <si>
    <t>земельні ділянки</t>
  </si>
  <si>
    <t>Мораторій на стягнення предмету застави</t>
  </si>
  <si>
    <t>Претензійно-позовна робота</t>
  </si>
  <si>
    <t>досудова робота</t>
  </si>
  <si>
    <t>судове провадження</t>
  </si>
  <si>
    <t>виконавче провадження</t>
  </si>
  <si>
    <t>Період видачі кредитів</t>
  </si>
  <si>
    <t>до 2006 року</t>
  </si>
  <si>
    <t>2006 - 2008 роки</t>
  </si>
  <si>
    <t>після 2008 року</t>
  </si>
  <si>
    <t>Прострочення платежу</t>
  </si>
  <si>
    <t>працюючі кредити (&lt;90 днів прострочки)</t>
  </si>
  <si>
    <t>непрацюючі кредити (&gt;90 днів прострочки)</t>
  </si>
  <si>
    <t>Крим / зона АТО</t>
  </si>
  <si>
    <t>Крим</t>
  </si>
  <si>
    <t>зона АТО</t>
  </si>
  <si>
    <t>Інше</t>
  </si>
  <si>
    <t>кредити з ознаками шахрайства</t>
  </si>
  <si>
    <t>відсутність оригіналів документів</t>
  </si>
  <si>
    <t>Автокредити</t>
  </si>
  <si>
    <t>Детальна характеристика портфеля - автокредити</t>
  </si>
  <si>
    <t>авто для особистих потреб</t>
  </si>
  <si>
    <t>комерційний транспорт</t>
  </si>
  <si>
    <t>Беззаставні кредити</t>
  </si>
  <si>
    <t>Детальна характеристика портфеля - беззаставні кредити</t>
  </si>
  <si>
    <t>Тип кредиту</t>
  </si>
  <si>
    <t>готівковий</t>
  </si>
  <si>
    <t>картковий</t>
  </si>
  <si>
    <t>на придбання товарів / послуг</t>
  </si>
  <si>
    <t>2008 - 2013 роки</t>
  </si>
  <si>
    <t>після 2013 року</t>
  </si>
  <si>
    <t>до 90 днів</t>
  </si>
  <si>
    <t>91 - 360 днів</t>
  </si>
  <si>
    <t>1 - 3 роки</t>
  </si>
  <si>
    <t>більше 3 років</t>
  </si>
  <si>
    <t>Інші кредити</t>
  </si>
  <si>
    <t>Детальна характеристика портфеля - інші кредити</t>
  </si>
  <si>
    <t>обладнання</t>
  </si>
  <si>
    <t>товари в обороті</t>
  </si>
  <si>
    <t>депозит</t>
  </si>
  <si>
    <t>Примітки та пояснення</t>
  </si>
  <si>
    <t>Оцінка вартості кредиту</t>
  </si>
  <si>
    <t>Назва компанії оцінщика</t>
  </si>
  <si>
    <t>Дата оцінки вартості кредитів</t>
  </si>
  <si>
    <t>Оціночна вартість кредитів, грн</t>
  </si>
  <si>
    <t>Журнал торгів</t>
  </si>
  <si>
    <t>№</t>
  </si>
  <si>
    <t>Дата проведення</t>
  </si>
  <si>
    <t>Торгуюча організація</t>
  </si>
  <si>
    <t>Початкова вартість, грн</t>
  </si>
  <si>
    <t>Ціна продажу, грн</t>
  </si>
  <si>
    <t>Коментар</t>
  </si>
  <si>
    <t>3 кредитних договори</t>
  </si>
  <si>
    <t>ПП "Центр незалежної оцінки та експертизи" /ЗАТ "Консалтингюрсервіс"</t>
  </si>
  <si>
    <t>01.04.2016/01.10.2017</t>
  </si>
  <si>
    <t>34065,46/36311,96</t>
  </si>
  <si>
    <t>Категорія активу</t>
  </si>
  <si>
    <t>1. Інформація про кредит (згідно з договором)</t>
  </si>
  <si>
    <t>2. Залишок заборгованості</t>
  </si>
  <si>
    <t>3. Комплектність кредитної справи (за результатами інвентаризації)</t>
  </si>
  <si>
    <t>4. Платіжна історія</t>
  </si>
  <si>
    <t>6. Претензійно-судова робота та робота з примусового стягнення заборгованості</t>
  </si>
  <si>
    <t>7. Оціночна та ліквідаційна вартість кредиту</t>
  </si>
  <si>
    <t>8. Інформація про заставу</t>
  </si>
  <si>
    <t>10. Інша інформація</t>
  </si>
  <si>
    <t>Назва банку</t>
  </si>
  <si>
    <t>Номер кредитного договору</t>
  </si>
  <si>
    <t>Дата отримання кредиту</t>
  </si>
  <si>
    <t>Дата погашення кредиту</t>
  </si>
  <si>
    <t>Сума видачі</t>
  </si>
  <si>
    <t>Ставка відсотків</t>
  </si>
  <si>
    <t>Ставка комісій</t>
  </si>
  <si>
    <t xml:space="preserve">Тип кредитного продукту </t>
  </si>
  <si>
    <t>Цільове призначення кредиту</t>
  </si>
  <si>
    <t>Регіон видачі (область)</t>
  </si>
  <si>
    <t>Місце видачі -зона АТО або Крим</t>
  </si>
  <si>
    <t>Кредит у заставі НБУ (так / ні)</t>
  </si>
  <si>
    <t xml:space="preserve">Загальний залишок заборгованості (без пені), грн </t>
  </si>
  <si>
    <t>Залишок по тілу кредиту, грн</t>
  </si>
  <si>
    <t>Залишок по відсотках, грн</t>
  </si>
  <si>
    <t>Залишок по комісіям, грн</t>
  </si>
  <si>
    <t>Залишок по пеням і штрафам, грн</t>
  </si>
  <si>
    <t xml:space="preserve">Залишок заборгованості у валюті кредиту </t>
  </si>
  <si>
    <t>Наявність оригіналу кредитного договору (з усіма додатками)</t>
  </si>
  <si>
    <t>Наявність оригіналу договору застави (з усіма додатками)</t>
  </si>
  <si>
    <t>Наявність оригіналу договору поруки (з усіма додатками)</t>
  </si>
  <si>
    <t>Наявність згоди подружжя на отримання кредиту</t>
  </si>
  <si>
    <t>Наявність оригіналу заяви на отримання кредиту</t>
  </si>
  <si>
    <t>Сума платежів отриманих від боржника за І квартал 2018</t>
  </si>
  <si>
    <t>Сума платежів отриманих від боржника за ІІ квартал 2018</t>
  </si>
  <si>
    <t>Сума платежів отриманих від боржника за ІІІ квартал 2018</t>
  </si>
  <si>
    <t>Сума платежів отриманих від боржника за ІV квартал 2018</t>
  </si>
  <si>
    <t>Сума платежів отриманих від боржника за І квартал 2019</t>
  </si>
  <si>
    <t>Сума платежів отриманих від боржника за ІІ квартал 2019</t>
  </si>
  <si>
    <t>Сума платежів отриманих від боржника за ІІІ квартал 2019</t>
  </si>
  <si>
    <t>Сума платежів отриманих від боржника за ІV квартал 2019</t>
  </si>
  <si>
    <t>Сума платежів отриманих від боржника за І квартал 2020</t>
  </si>
  <si>
    <t>Сума платежів отриманих від боржника за ІІ квартал 2020</t>
  </si>
  <si>
    <t>Сума платежів отриманих від боржника за ІІІ квартал 2020</t>
  </si>
  <si>
    <t>Сума платежів отриманих від боржника за ІV квартал 2020</t>
  </si>
  <si>
    <t>Дата останнього платежу</t>
  </si>
  <si>
    <t>Сума останнього платежу, грн</t>
  </si>
  <si>
    <t>Кількість днів прострочки</t>
  </si>
  <si>
    <t>Дата останнього контакту з боржником</t>
  </si>
  <si>
    <t>Стадія претензійно-судової роботи: 1 - не було подачі в суд; 2- справа в суді; 3 - є позитивне судове рішення; 4 - справа у виконавчій службі</t>
  </si>
  <si>
    <t>Дата закінчення строку позовної давності</t>
  </si>
  <si>
    <t xml:space="preserve">Робота з позичальником внутрішньою колекторською службою </t>
  </si>
  <si>
    <t>Робота з позичальником зовнішньою колекторською службою</t>
  </si>
  <si>
    <t>Оціночна вартість кредиту</t>
  </si>
  <si>
    <t>Дата оцінки вартості кредиту</t>
  </si>
  <si>
    <t>Залишок заборгованості на дату формування ліквідаційної маси (тіло+%+комісії)</t>
  </si>
  <si>
    <t>Ліквідаційна вартість кредиту (оцінка СОД на момент формування ліквід.маси)</t>
  </si>
  <si>
    <t>Дата формування ліквідаційної маси</t>
  </si>
  <si>
    <t>Наявність застави                     (так/ні)</t>
  </si>
  <si>
    <t>Номер договору застави</t>
  </si>
  <si>
    <t>Вид застави (іпотека, автотранспорт, беззаставні, інше)</t>
  </si>
  <si>
    <t>Вартість застави на момент видачі кредиту</t>
  </si>
  <si>
    <t>Остання оцінка вартості</t>
  </si>
  <si>
    <t>Дата проведення останньої оцінки вартості</t>
  </si>
  <si>
    <t>Дата останньої перевірки предмета застави</t>
  </si>
  <si>
    <t>Застава реалізована (так/ні)</t>
  </si>
  <si>
    <t>Заставу прийнято на баланс банку (так/ні)</t>
  </si>
  <si>
    <t>Мораторій на відчуження предмету застави (так/ні)</t>
  </si>
  <si>
    <t xml:space="preserve">Наявність дозволу позичальника на розкриття інформації </t>
  </si>
  <si>
    <t>Смерть боржника (так / ні)</t>
  </si>
  <si>
    <t>Ознаки шахрайства по кредиту 
(так / ні)</t>
  </si>
  <si>
    <t>Відкрите кримінальне провадження 
(так / ні)</t>
  </si>
  <si>
    <t>Наявність поручителя
(так / ні)</t>
  </si>
  <si>
    <t>Реструктуризація кредиту
(так / ні)</t>
  </si>
  <si>
    <t>Списання частини заборгованості
(так / ні)</t>
  </si>
  <si>
    <t>Інша інформація та примітки</t>
  </si>
  <si>
    <t>***</t>
  </si>
  <si>
    <t>1.1.</t>
  </si>
  <si>
    <t>1.5.</t>
  </si>
  <si>
    <t>1.6.</t>
  </si>
  <si>
    <t>1.7.</t>
  </si>
  <si>
    <t>1.8.</t>
  </si>
  <si>
    <t>1.9.</t>
  </si>
  <si>
    <t>1.10.</t>
  </si>
  <si>
    <t>1.11.</t>
  </si>
  <si>
    <t>1.12.</t>
  </si>
  <si>
    <t>1.13.</t>
  </si>
  <si>
    <t>1.14.</t>
  </si>
  <si>
    <t>1.15.</t>
  </si>
  <si>
    <t>1.16.</t>
  </si>
  <si>
    <t>2.1.</t>
  </si>
  <si>
    <t>2.2.</t>
  </si>
  <si>
    <t>2.3.</t>
  </si>
  <si>
    <t>2.4.</t>
  </si>
  <si>
    <t>2.5.</t>
  </si>
  <si>
    <t>2.6.</t>
  </si>
  <si>
    <t>3.1.</t>
  </si>
  <si>
    <t>3.2.</t>
  </si>
  <si>
    <t>3.3.</t>
  </si>
  <si>
    <t>3.4.</t>
  </si>
  <si>
    <t>3.5.</t>
  </si>
  <si>
    <t>4.1.</t>
  </si>
  <si>
    <t>4.2.</t>
  </si>
  <si>
    <t>4.3.</t>
  </si>
  <si>
    <t>4.4.</t>
  </si>
  <si>
    <t>4.5.</t>
  </si>
  <si>
    <t>4.6.</t>
  </si>
  <si>
    <t>4.7.</t>
  </si>
  <si>
    <t>4.8.</t>
  </si>
  <si>
    <t>4.9.</t>
  </si>
  <si>
    <t>4.10.</t>
  </si>
  <si>
    <t>4.11.</t>
  </si>
  <si>
    <t>4.12.</t>
  </si>
  <si>
    <t>4.13.</t>
  </si>
  <si>
    <t>4.14.</t>
  </si>
  <si>
    <t>5.2.</t>
  </si>
  <si>
    <t>6.1.</t>
  </si>
  <si>
    <t>6.2.</t>
  </si>
  <si>
    <t>6.3.</t>
  </si>
  <si>
    <t>6.4.</t>
  </si>
  <si>
    <t>7.1.</t>
  </si>
  <si>
    <t>7.2.</t>
  </si>
  <si>
    <t>7.3.</t>
  </si>
  <si>
    <t>7.4.</t>
  </si>
  <si>
    <t>7.5.</t>
  </si>
  <si>
    <t>7.6.</t>
  </si>
  <si>
    <t>8.1</t>
  </si>
  <si>
    <t>8.2</t>
  </si>
  <si>
    <t>8.3</t>
  </si>
  <si>
    <t>8.4</t>
  </si>
  <si>
    <t>8.6</t>
  </si>
  <si>
    <t>8.7</t>
  </si>
  <si>
    <t>8.8</t>
  </si>
  <si>
    <t>8.9</t>
  </si>
  <si>
    <t>8.10</t>
  </si>
  <si>
    <t>8.11</t>
  </si>
  <si>
    <t>8.12</t>
  </si>
  <si>
    <t>10.1.</t>
  </si>
  <si>
    <t>10.2.</t>
  </si>
  <si>
    <t>10.3.</t>
  </si>
  <si>
    <t>10.4.</t>
  </si>
  <si>
    <t>10.5.</t>
  </si>
  <si>
    <t>10.6.</t>
  </si>
  <si>
    <t>10.7.</t>
  </si>
  <si>
    <t>10.8.</t>
  </si>
  <si>
    <t>IKAPNAIG.8655.001</t>
  </si>
  <si>
    <t>автотранспорт в кредит</t>
  </si>
  <si>
    <t>Придбання нового автотранспорту</t>
  </si>
  <si>
    <t>Київська</t>
  </si>
  <si>
    <t>згідно умов КД</t>
  </si>
  <si>
    <t>ЗАТ "Консалтингюрсервіс"</t>
  </si>
  <si>
    <t>ZXA019500.8655.002</t>
  </si>
  <si>
    <t>автотранспорт</t>
  </si>
  <si>
    <t>легковий автомобіль</t>
  </si>
  <si>
    <t>-</t>
  </si>
  <si>
    <t>IKAPNKIG.884.001</t>
  </si>
  <si>
    <t>Донецька</t>
  </si>
  <si>
    <t xml:space="preserve">ПП "Центр незалежної оцінки та експертизи" </t>
  </si>
  <si>
    <t>ZX079500.884.002</t>
  </si>
  <si>
    <t>IKAPNAOG.56113.001</t>
  </si>
  <si>
    <t>Сумська</t>
  </si>
  <si>
    <t>ZXA019500.56113.002</t>
  </si>
  <si>
    <t>IKAPUG.229704.001</t>
  </si>
  <si>
    <t>Миколаївська</t>
  </si>
  <si>
    <t>ZXA019500.229704.002</t>
  </si>
  <si>
    <t>IKAPNABG.58291.001</t>
  </si>
  <si>
    <t>Дніпропетровська</t>
  </si>
  <si>
    <t>ZXA019500.58291.002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</si>
</sst>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\ #,##0&quot;    &quot;;\-#,##0&quot;    &quot;;&quot; -    &quot;;@\ "/>
    <numFmt numFmtId="165" formatCode="#,##0&quot;   &quot;"/>
    <numFmt numFmtId="166" formatCode="#,##0.00_ ;\-#,##0.00\ "/>
    <numFmt numFmtId="167" formatCode="dd\.mm\.yyyy"/>
    <numFmt numFmtId="168" formatCode="\ #,##0.00&quot;   &quot;;\-#,##0.00&quot;   &quot;;&quot; -&quot;#&quot;   &quot;;@\ "/>
    <numFmt numFmtId="169" formatCode="#,##0.00&quot;   &quot;"/>
    <numFmt numFmtId="170" formatCode="\ #,##0.00&quot;    &quot;;\-#,##0.00&quot;    &quot;;&quot; -&quot;#&quot;    &quot;;@\ "/>
    <numFmt numFmtId="171" formatCode="0.000"/>
  </numFmts>
  <fonts count="18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1"/>
      <color indexed="8"/>
      <name val="Arial"/>
      <family val="2"/>
      <charset val="204"/>
    </font>
    <font>
      <b/>
      <sz val="9"/>
      <color indexed="8"/>
      <name val="Arial"/>
      <family val="2"/>
      <charset val="204"/>
    </font>
    <font>
      <b/>
      <sz val="8"/>
      <color indexed="8"/>
      <name val="Arial"/>
      <family val="2"/>
      <charset val="204"/>
    </font>
    <font>
      <b/>
      <sz val="8"/>
      <color indexed="10"/>
      <name val="Arial"/>
      <family val="2"/>
      <charset val="204"/>
    </font>
    <font>
      <sz val="9"/>
      <color indexed="8"/>
      <name val="Arial"/>
      <family val="2"/>
      <charset val="204"/>
    </font>
    <font>
      <sz val="8"/>
      <color indexed="8"/>
      <name val="Arial"/>
      <family val="2"/>
      <charset val="204"/>
    </font>
    <font>
      <b/>
      <i/>
      <sz val="9"/>
      <color indexed="30"/>
      <name val="Arial"/>
      <family val="2"/>
      <charset val="204"/>
    </font>
    <font>
      <b/>
      <i/>
      <sz val="9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sz val="10"/>
      <name val="Arial"/>
      <family val="2"/>
      <charset val="204"/>
    </font>
    <font>
      <b/>
      <sz val="11"/>
      <name val="Calibri"/>
      <family val="2"/>
      <charset val="204"/>
    </font>
    <font>
      <sz val="11"/>
      <name val="Calibri"/>
      <family val="2"/>
      <charset val="204"/>
    </font>
    <font>
      <sz val="10"/>
      <name val="Calibri"/>
      <family val="2"/>
      <charset val="204"/>
    </font>
    <font>
      <sz val="8"/>
      <name val="Calibri"/>
      <family val="2"/>
      <charset val="204"/>
    </font>
    <font>
      <sz val="10"/>
      <color indexed="8"/>
      <name val="Calibri"/>
      <family val="2"/>
      <charset val="204"/>
    </font>
  </fonts>
  <fills count="16">
    <fill>
      <patternFill patternType="none"/>
    </fill>
    <fill>
      <patternFill patternType="gray125"/>
    </fill>
    <fill>
      <patternFill patternType="solid">
        <fgColor indexed="22"/>
        <bgColor indexed="45"/>
      </patternFill>
    </fill>
    <fill>
      <patternFill patternType="solid">
        <fgColor indexed="43"/>
        <bgColor indexed="26"/>
      </patternFill>
    </fill>
    <fill>
      <patternFill patternType="solid">
        <fgColor indexed="41"/>
        <bgColor indexed="31"/>
      </patternFill>
    </fill>
    <fill>
      <patternFill patternType="solid">
        <fgColor indexed="13"/>
        <bgColor indexed="51"/>
      </patternFill>
    </fill>
    <fill>
      <patternFill patternType="solid">
        <fgColor indexed="34"/>
        <bgColor indexed="51"/>
      </patternFill>
    </fill>
    <fill>
      <patternFill patternType="solid">
        <fgColor indexed="47"/>
        <bgColor indexed="34"/>
      </patternFill>
    </fill>
    <fill>
      <patternFill patternType="solid">
        <fgColor indexed="51"/>
        <bgColor indexed="34"/>
      </patternFill>
    </fill>
    <fill>
      <patternFill patternType="solid">
        <fgColor indexed="11"/>
        <bgColor indexed="49"/>
      </patternFill>
    </fill>
    <fill>
      <patternFill patternType="solid">
        <fgColor indexed="27"/>
        <bgColor indexed="42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31"/>
        <bgColor indexed="45"/>
      </patternFill>
    </fill>
  </fills>
  <borders count="51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/>
      <top/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/>
      <diagonal/>
    </border>
    <border>
      <left style="medium">
        <color indexed="8"/>
      </left>
      <right style="medium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/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/>
      <top/>
      <bottom/>
      <diagonal/>
    </border>
    <border>
      <left style="medium">
        <color indexed="8"/>
      </left>
      <right/>
      <top/>
      <bottom style="thin">
        <color indexed="8"/>
      </bottom>
      <diagonal/>
    </border>
    <border>
      <left style="medium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170" fontId="1" fillId="0" borderId="0"/>
    <xf numFmtId="0" fontId="12" fillId="0" borderId="0"/>
  </cellStyleXfs>
  <cellXfs count="201">
    <xf numFmtId="0" fontId="0" fillId="0" borderId="0" xfId="0"/>
    <xf numFmtId="0" fontId="2" fillId="0" borderId="0" xfId="1" applyFont="1" applyFill="1" applyBorder="1" applyAlignment="1"/>
    <xf numFmtId="0" fontId="6" fillId="0" borderId="0" xfId="1" applyFont="1" applyFill="1" applyBorder="1" applyAlignment="1"/>
    <xf numFmtId="165" fontId="4" fillId="2" borderId="5" xfId="1" applyNumberFormat="1" applyFont="1" applyFill="1" applyBorder="1" applyAlignment="1">
      <alignment horizontal="center" vertical="center" wrapText="1"/>
    </xf>
    <xf numFmtId="165" fontId="4" fillId="2" borderId="6" xfId="1" applyNumberFormat="1" applyFont="1" applyFill="1" applyBorder="1" applyAlignment="1">
      <alignment horizontal="center" vertical="center" wrapText="1"/>
    </xf>
    <xf numFmtId="165" fontId="4" fillId="2" borderId="7" xfId="1" applyNumberFormat="1" applyFont="1" applyFill="1" applyBorder="1" applyAlignment="1">
      <alignment horizontal="center" vertical="center" wrapText="1"/>
    </xf>
    <xf numFmtId="0" fontId="4" fillId="0" borderId="0" xfId="1" applyFont="1" applyFill="1" applyBorder="1" applyAlignment="1">
      <alignment horizontal="center" vertical="center" wrapText="1"/>
    </xf>
    <xf numFmtId="0" fontId="6" fillId="0" borderId="8" xfId="1" applyFont="1" applyFill="1" applyBorder="1" applyAlignment="1">
      <alignment horizontal="left"/>
    </xf>
    <xf numFmtId="164" fontId="6" fillId="0" borderId="9" xfId="1" applyNumberFormat="1" applyFont="1" applyFill="1" applyBorder="1"/>
    <xf numFmtId="165" fontId="6" fillId="0" borderId="10" xfId="1" applyNumberFormat="1" applyFont="1" applyFill="1" applyBorder="1" applyAlignment="1">
      <alignment horizontal="right"/>
    </xf>
    <xf numFmtId="165" fontId="6" fillId="0" borderId="11" xfId="1" applyNumberFormat="1" applyFont="1" applyFill="1" applyBorder="1"/>
    <xf numFmtId="165" fontId="6" fillId="0" borderId="12" xfId="1" applyNumberFormat="1" applyFont="1" applyFill="1" applyBorder="1"/>
    <xf numFmtId="166" fontId="6" fillId="0" borderId="9" xfId="1" applyNumberFormat="1" applyFont="1" applyFill="1" applyBorder="1"/>
    <xf numFmtId="165" fontId="6" fillId="0" borderId="10" xfId="1" applyNumberFormat="1" applyFont="1" applyFill="1" applyBorder="1"/>
    <xf numFmtId="165" fontId="6" fillId="0" borderId="13" xfId="1" applyNumberFormat="1" applyFont="1" applyFill="1" applyBorder="1"/>
    <xf numFmtId="0" fontId="3" fillId="0" borderId="0" xfId="1" applyFont="1" applyFill="1" applyBorder="1" applyAlignment="1">
      <alignment horizontal="center" vertical="center" wrapText="1"/>
    </xf>
    <xf numFmtId="0" fontId="6" fillId="0" borderId="14" xfId="1" applyFont="1" applyFill="1" applyBorder="1" applyAlignment="1">
      <alignment horizontal="left"/>
    </xf>
    <xf numFmtId="164" fontId="6" fillId="0" borderId="15" xfId="1" applyNumberFormat="1" applyFont="1" applyFill="1" applyBorder="1"/>
    <xf numFmtId="165" fontId="6" fillId="0" borderId="16" xfId="1" applyNumberFormat="1" applyFont="1" applyFill="1" applyBorder="1" applyAlignment="1">
      <alignment horizontal="right"/>
    </xf>
    <xf numFmtId="165" fontId="6" fillId="0" borderId="17" xfId="1" applyNumberFormat="1" applyFont="1" applyFill="1" applyBorder="1"/>
    <xf numFmtId="165" fontId="6" fillId="0" borderId="18" xfId="1" applyNumberFormat="1" applyFont="1" applyFill="1" applyBorder="1"/>
    <xf numFmtId="165" fontId="6" fillId="0" borderId="15" xfId="1" applyNumberFormat="1" applyFont="1" applyFill="1" applyBorder="1"/>
    <xf numFmtId="165" fontId="6" fillId="0" borderId="16" xfId="1" applyNumberFormat="1" applyFont="1" applyFill="1" applyBorder="1"/>
    <xf numFmtId="165" fontId="6" fillId="0" borderId="19" xfId="1" applyNumberFormat="1" applyFont="1" applyFill="1" applyBorder="1"/>
    <xf numFmtId="0" fontId="6" fillId="0" borderId="20" xfId="1" applyFont="1" applyFill="1" applyBorder="1" applyAlignment="1">
      <alignment horizontal="left"/>
    </xf>
    <xf numFmtId="164" fontId="6" fillId="0" borderId="21" xfId="1" applyNumberFormat="1" applyFont="1" applyFill="1" applyBorder="1"/>
    <xf numFmtId="165" fontId="6" fillId="0" borderId="22" xfId="1" applyNumberFormat="1" applyFont="1" applyFill="1" applyBorder="1" applyAlignment="1">
      <alignment horizontal="right"/>
    </xf>
    <xf numFmtId="165" fontId="6" fillId="0" borderId="23" xfId="1" applyNumberFormat="1" applyFont="1" applyFill="1" applyBorder="1"/>
    <xf numFmtId="165" fontId="6" fillId="0" borderId="24" xfId="1" applyNumberFormat="1" applyFont="1" applyFill="1" applyBorder="1"/>
    <xf numFmtId="165" fontId="6" fillId="0" borderId="21" xfId="1" applyNumberFormat="1" applyFont="1" applyFill="1" applyBorder="1"/>
    <xf numFmtId="165" fontId="6" fillId="0" borderId="22" xfId="1" applyNumberFormat="1" applyFont="1" applyFill="1" applyBorder="1"/>
    <xf numFmtId="165" fontId="6" fillId="0" borderId="25" xfId="1" applyNumberFormat="1" applyFont="1" applyFill="1" applyBorder="1"/>
    <xf numFmtId="0" fontId="3" fillId="0" borderId="26" xfId="1" applyFont="1" applyFill="1" applyBorder="1" applyAlignment="1">
      <alignment horizontal="left"/>
    </xf>
    <xf numFmtId="164" fontId="3" fillId="0" borderId="1" xfId="1" applyNumberFormat="1" applyFont="1" applyFill="1" applyBorder="1"/>
    <xf numFmtId="165" fontId="3" fillId="0" borderId="2" xfId="1" applyNumberFormat="1" applyFont="1" applyFill="1" applyBorder="1" applyAlignment="1">
      <alignment horizontal="right"/>
    </xf>
    <xf numFmtId="165" fontId="3" fillId="0" borderId="3" xfId="1" applyNumberFormat="1" applyFont="1" applyFill="1" applyBorder="1"/>
    <xf numFmtId="165" fontId="3" fillId="0" borderId="27" xfId="1" applyNumberFormat="1" applyFont="1" applyFill="1" applyBorder="1"/>
    <xf numFmtId="165" fontId="3" fillId="0" borderId="1" xfId="1" applyNumberFormat="1" applyFont="1" applyFill="1" applyBorder="1"/>
    <xf numFmtId="165" fontId="3" fillId="0" borderId="2" xfId="1" applyNumberFormat="1" applyFont="1" applyFill="1" applyBorder="1"/>
    <xf numFmtId="165" fontId="3" fillId="0" borderId="4" xfId="1" applyNumberFormat="1" applyFont="1" applyFill="1" applyBorder="1"/>
    <xf numFmtId="0" fontId="6" fillId="0" borderId="26" xfId="1" applyFont="1" applyFill="1" applyBorder="1" applyAlignment="1">
      <alignment horizontal="left"/>
    </xf>
    <xf numFmtId="164" fontId="6" fillId="0" borderId="28" xfId="1" applyNumberFormat="1" applyFont="1" applyFill="1" applyBorder="1"/>
    <xf numFmtId="165" fontId="7" fillId="0" borderId="28" xfId="1" applyNumberFormat="1" applyFont="1" applyFill="1" applyBorder="1" applyAlignment="1">
      <alignment horizontal="right"/>
    </xf>
    <xf numFmtId="165" fontId="7" fillId="0" borderId="28" xfId="1" applyNumberFormat="1" applyFont="1" applyFill="1" applyBorder="1"/>
    <xf numFmtId="165" fontId="6" fillId="0" borderId="28" xfId="1" applyNumberFormat="1" applyFont="1" applyFill="1" applyBorder="1"/>
    <xf numFmtId="165" fontId="6" fillId="0" borderId="29" xfId="1" applyNumberFormat="1" applyFont="1" applyFill="1" applyBorder="1"/>
    <xf numFmtId="0" fontId="3" fillId="0" borderId="0" xfId="1" applyFont="1" applyFill="1" applyBorder="1"/>
    <xf numFmtId="0" fontId="9" fillId="0" borderId="0" xfId="1" applyFont="1" applyFill="1" applyBorder="1"/>
    <xf numFmtId="0" fontId="3" fillId="3" borderId="26" xfId="1" applyFont="1" applyFill="1" applyBorder="1" applyAlignment="1">
      <alignment horizontal="left"/>
    </xf>
    <xf numFmtId="164" fontId="3" fillId="3" borderId="1" xfId="1" applyNumberFormat="1" applyFont="1" applyFill="1" applyBorder="1"/>
    <xf numFmtId="165" fontId="3" fillId="3" borderId="2" xfId="1" applyNumberFormat="1" applyFont="1" applyFill="1" applyBorder="1" applyAlignment="1">
      <alignment horizontal="right"/>
    </xf>
    <xf numFmtId="165" fontId="3" fillId="3" borderId="3" xfId="1" applyNumberFormat="1" applyFont="1" applyFill="1" applyBorder="1"/>
    <xf numFmtId="165" fontId="3" fillId="3" borderId="27" xfId="1" applyNumberFormat="1" applyFont="1" applyFill="1" applyBorder="1"/>
    <xf numFmtId="165" fontId="3" fillId="3" borderId="1" xfId="1" applyNumberFormat="1" applyFont="1" applyFill="1" applyBorder="1"/>
    <xf numFmtId="165" fontId="3" fillId="3" borderId="2" xfId="1" applyNumberFormat="1" applyFont="1" applyFill="1" applyBorder="1"/>
    <xf numFmtId="165" fontId="3" fillId="3" borderId="4" xfId="1" applyNumberFormat="1" applyFont="1" applyFill="1" applyBorder="1"/>
    <xf numFmtId="0" fontId="6" fillId="0" borderId="30" xfId="1" applyFont="1" applyFill="1" applyBorder="1" applyAlignment="1">
      <alignment horizontal="left"/>
    </xf>
    <xf numFmtId="164" fontId="6" fillId="0" borderId="31" xfId="1" applyNumberFormat="1" applyFont="1" applyFill="1" applyBorder="1"/>
    <xf numFmtId="165" fontId="7" fillId="0" borderId="31" xfId="1" applyNumberFormat="1" applyFont="1" applyFill="1" applyBorder="1" applyAlignment="1">
      <alignment horizontal="right"/>
    </xf>
    <xf numFmtId="165" fontId="7" fillId="0" borderId="31" xfId="1" applyNumberFormat="1" applyFont="1" applyFill="1" applyBorder="1"/>
    <xf numFmtId="165" fontId="6" fillId="0" borderId="31" xfId="1" applyNumberFormat="1" applyFont="1" applyFill="1" applyBorder="1"/>
    <xf numFmtId="165" fontId="6" fillId="0" borderId="32" xfId="1" applyNumberFormat="1" applyFont="1" applyFill="1" applyBorder="1"/>
    <xf numFmtId="0" fontId="4" fillId="4" borderId="8" xfId="1" applyFont="1" applyFill="1" applyBorder="1" applyAlignment="1">
      <alignment horizontal="left"/>
    </xf>
    <xf numFmtId="164" fontId="3" fillId="4" borderId="9" xfId="1" applyNumberFormat="1" applyFont="1" applyFill="1" applyBorder="1"/>
    <xf numFmtId="165" fontId="3" fillId="4" borderId="10" xfId="1" applyNumberFormat="1" applyFont="1" applyFill="1" applyBorder="1" applyAlignment="1">
      <alignment horizontal="right"/>
    </xf>
    <xf numFmtId="165" fontId="3" fillId="4" borderId="11" xfId="1" applyNumberFormat="1" applyFont="1" applyFill="1" applyBorder="1"/>
    <xf numFmtId="165" fontId="3" fillId="4" borderId="12" xfId="1" applyNumberFormat="1" applyFont="1" applyFill="1" applyBorder="1"/>
    <xf numFmtId="165" fontId="3" fillId="4" borderId="9" xfId="1" applyNumberFormat="1" applyFont="1" applyFill="1" applyBorder="1"/>
    <xf numFmtId="165" fontId="3" fillId="4" borderId="10" xfId="1" applyNumberFormat="1" applyFont="1" applyFill="1" applyBorder="1"/>
    <xf numFmtId="165" fontId="3" fillId="4" borderId="13" xfId="1" applyNumberFormat="1" applyFont="1" applyFill="1" applyBorder="1"/>
    <xf numFmtId="0" fontId="7" fillId="0" borderId="14" xfId="1" applyFont="1" applyFill="1" applyBorder="1" applyAlignment="1">
      <alignment horizontal="left"/>
    </xf>
    <xf numFmtId="164" fontId="7" fillId="0" borderId="15" xfId="1" applyNumberFormat="1" applyFont="1" applyFill="1" applyBorder="1"/>
    <xf numFmtId="165" fontId="7" fillId="0" borderId="16" xfId="1" applyNumberFormat="1" applyFont="1" applyFill="1" applyBorder="1" applyAlignment="1">
      <alignment horizontal="right"/>
    </xf>
    <xf numFmtId="165" fontId="7" fillId="0" borderId="17" xfId="1" applyNumberFormat="1" applyFont="1" applyFill="1" applyBorder="1"/>
    <xf numFmtId="165" fontId="7" fillId="0" borderId="18" xfId="1" applyNumberFormat="1" applyFont="1" applyFill="1" applyBorder="1"/>
    <xf numFmtId="165" fontId="7" fillId="0" borderId="15" xfId="1" applyNumberFormat="1" applyFont="1" applyFill="1" applyBorder="1"/>
    <xf numFmtId="165" fontId="7" fillId="0" borderId="16" xfId="1" applyNumberFormat="1" applyFont="1" applyFill="1" applyBorder="1"/>
    <xf numFmtId="165" fontId="7" fillId="0" borderId="19" xfId="1" applyNumberFormat="1" applyFont="1" applyFill="1" applyBorder="1"/>
    <xf numFmtId="0" fontId="7" fillId="0" borderId="33" xfId="1" applyFont="1" applyFill="1" applyBorder="1" applyAlignment="1">
      <alignment horizontal="left"/>
    </xf>
    <xf numFmtId="164" fontId="7" fillId="0" borderId="34" xfId="1" applyNumberFormat="1" applyFont="1" applyFill="1" applyBorder="1"/>
    <xf numFmtId="165" fontId="7" fillId="0" borderId="35" xfId="1" applyNumberFormat="1" applyFont="1" applyFill="1" applyBorder="1" applyAlignment="1">
      <alignment horizontal="right"/>
    </xf>
    <xf numFmtId="165" fontId="7" fillId="0" borderId="36" xfId="1" applyNumberFormat="1" applyFont="1" applyFill="1" applyBorder="1"/>
    <xf numFmtId="165" fontId="7" fillId="0" borderId="37" xfId="1" applyNumberFormat="1" applyFont="1" applyFill="1" applyBorder="1"/>
    <xf numFmtId="165" fontId="7" fillId="0" borderId="34" xfId="1" applyNumberFormat="1" applyFont="1" applyFill="1" applyBorder="1"/>
    <xf numFmtId="165" fontId="7" fillId="0" borderId="35" xfId="1" applyNumberFormat="1" applyFont="1" applyFill="1" applyBorder="1"/>
    <xf numFmtId="165" fontId="7" fillId="0" borderId="38" xfId="1" applyNumberFormat="1" applyFont="1" applyFill="1" applyBorder="1"/>
    <xf numFmtId="0" fontId="4" fillId="5" borderId="8" xfId="1" applyFont="1" applyFill="1" applyBorder="1" applyAlignment="1">
      <alignment horizontal="left"/>
    </xf>
    <xf numFmtId="0" fontId="7" fillId="0" borderId="0" xfId="1" applyFont="1" applyFill="1" applyBorder="1"/>
    <xf numFmtId="0" fontId="7" fillId="0" borderId="20" xfId="1" applyFont="1" applyFill="1" applyBorder="1" applyAlignment="1">
      <alignment horizontal="left"/>
    </xf>
    <xf numFmtId="164" fontId="7" fillId="0" borderId="21" xfId="1" applyNumberFormat="1" applyFont="1" applyFill="1" applyBorder="1"/>
    <xf numFmtId="165" fontId="7" fillId="0" borderId="22" xfId="1" applyNumberFormat="1" applyFont="1" applyFill="1" applyBorder="1" applyAlignment="1">
      <alignment horizontal="right"/>
    </xf>
    <xf numFmtId="165" fontId="7" fillId="0" borderId="23" xfId="1" applyNumberFormat="1" applyFont="1" applyFill="1" applyBorder="1"/>
    <xf numFmtId="165" fontId="7" fillId="0" borderId="24" xfId="1" applyNumberFormat="1" applyFont="1" applyFill="1" applyBorder="1"/>
    <xf numFmtId="165" fontId="7" fillId="0" borderId="21" xfId="1" applyNumberFormat="1" applyFont="1" applyFill="1" applyBorder="1"/>
    <xf numFmtId="165" fontId="7" fillId="0" borderId="22" xfId="1" applyNumberFormat="1" applyFont="1" applyFill="1" applyBorder="1"/>
    <xf numFmtId="165" fontId="7" fillId="0" borderId="25" xfId="1" applyNumberFormat="1" applyFont="1" applyFill="1" applyBorder="1"/>
    <xf numFmtId="0" fontId="6" fillId="0" borderId="0" xfId="1" applyFont="1" applyFill="1" applyBorder="1"/>
    <xf numFmtId="0" fontId="3" fillId="6" borderId="26" xfId="1" applyFont="1" applyFill="1" applyBorder="1" applyAlignment="1">
      <alignment horizontal="left"/>
    </xf>
    <xf numFmtId="164" fontId="3" fillId="6" borderId="1" xfId="1" applyNumberFormat="1" applyFont="1" applyFill="1" applyBorder="1"/>
    <xf numFmtId="165" fontId="3" fillId="6" borderId="2" xfId="1" applyNumberFormat="1" applyFont="1" applyFill="1" applyBorder="1" applyAlignment="1">
      <alignment horizontal="right"/>
    </xf>
    <xf numFmtId="165" fontId="3" fillId="6" borderId="3" xfId="1" applyNumberFormat="1" applyFont="1" applyFill="1" applyBorder="1"/>
    <xf numFmtId="165" fontId="3" fillId="6" borderId="27" xfId="1" applyNumberFormat="1" applyFont="1" applyFill="1" applyBorder="1"/>
    <xf numFmtId="165" fontId="3" fillId="6" borderId="1" xfId="1" applyNumberFormat="1" applyFont="1" applyFill="1" applyBorder="1"/>
    <xf numFmtId="165" fontId="3" fillId="6" borderId="2" xfId="1" applyNumberFormat="1" applyFont="1" applyFill="1" applyBorder="1"/>
    <xf numFmtId="165" fontId="3" fillId="6" borderId="4" xfId="1" applyNumberFormat="1" applyFont="1" applyFill="1" applyBorder="1"/>
    <xf numFmtId="0" fontId="6" fillId="0" borderId="39" xfId="1" applyFont="1" applyFill="1" applyBorder="1"/>
    <xf numFmtId="164" fontId="6" fillId="0" borderId="0" xfId="1" applyNumberFormat="1" applyFont="1" applyFill="1" applyBorder="1"/>
    <xf numFmtId="165" fontId="6" fillId="0" borderId="0" xfId="1" applyNumberFormat="1" applyFont="1" applyFill="1" applyBorder="1" applyAlignment="1">
      <alignment horizontal="right"/>
    </xf>
    <xf numFmtId="165" fontId="6" fillId="0" borderId="0" xfId="1" applyNumberFormat="1" applyFont="1" applyFill="1" applyBorder="1"/>
    <xf numFmtId="0" fontId="10" fillId="2" borderId="26" xfId="1" applyFont="1" applyFill="1" applyBorder="1" applyAlignment="1"/>
    <xf numFmtId="0" fontId="10" fillId="2" borderId="28" xfId="1" applyFont="1" applyFill="1" applyBorder="1" applyAlignment="1"/>
    <xf numFmtId="0" fontId="10" fillId="2" borderId="29" xfId="1" applyFont="1" applyFill="1" applyBorder="1" applyAlignment="1"/>
    <xf numFmtId="0" fontId="10" fillId="0" borderId="0" xfId="1" applyFont="1" applyFill="1" applyBorder="1" applyAlignment="1"/>
    <xf numFmtId="0" fontId="6" fillId="0" borderId="0" xfId="1" applyFont="1" applyFill="1" applyBorder="1" applyAlignment="1">
      <alignment vertical="top"/>
    </xf>
    <xf numFmtId="0" fontId="11" fillId="0" borderId="0" xfId="1" applyFont="1"/>
    <xf numFmtId="1" fontId="10" fillId="0" borderId="43" xfId="1" applyNumberFormat="1" applyFont="1" applyBorder="1" applyAlignment="1">
      <alignment horizontal="center" vertical="center" wrapText="1"/>
    </xf>
    <xf numFmtId="167" fontId="10" fillId="0" borderId="3" xfId="1" applyNumberFormat="1" applyFont="1" applyBorder="1" applyAlignment="1">
      <alignment horizontal="center" vertical="center" wrapText="1"/>
    </xf>
    <xf numFmtId="169" fontId="10" fillId="0" borderId="3" xfId="1" applyNumberFormat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0" fontId="10" fillId="0" borderId="0" xfId="1" applyFont="1" applyAlignment="1">
      <alignment horizontal="center" vertical="center" wrapText="1"/>
    </xf>
    <xf numFmtId="1" fontId="11" fillId="0" borderId="44" xfId="1" applyNumberFormat="1" applyFont="1" applyBorder="1" applyAlignment="1">
      <alignment wrapText="1"/>
    </xf>
    <xf numFmtId="167" fontId="11" fillId="0" borderId="45" xfId="1" applyNumberFormat="1" applyFont="1" applyBorder="1" applyAlignment="1">
      <alignment wrapText="1"/>
    </xf>
    <xf numFmtId="169" fontId="11" fillId="0" borderId="45" xfId="3" applyNumberFormat="1" applyFont="1" applyFill="1" applyBorder="1" applyAlignment="1" applyProtection="1">
      <alignment wrapText="1"/>
    </xf>
    <xf numFmtId="0" fontId="11" fillId="0" borderId="46" xfId="1" applyFont="1" applyBorder="1" applyAlignment="1">
      <alignment wrapText="1"/>
    </xf>
    <xf numFmtId="0" fontId="11" fillId="0" borderId="0" xfId="1" applyFont="1" applyAlignment="1">
      <alignment wrapText="1"/>
    </xf>
    <xf numFmtId="1" fontId="11" fillId="0" borderId="47" xfId="1" applyNumberFormat="1" applyFont="1" applyBorder="1" applyAlignment="1">
      <alignment wrapText="1"/>
    </xf>
    <xf numFmtId="167" fontId="11" fillId="0" borderId="17" xfId="1" applyNumberFormat="1" applyFont="1" applyBorder="1" applyAlignment="1">
      <alignment wrapText="1"/>
    </xf>
    <xf numFmtId="169" fontId="11" fillId="0" borderId="17" xfId="3" applyNumberFormat="1" applyFont="1" applyFill="1" applyBorder="1" applyAlignment="1" applyProtection="1">
      <alignment wrapText="1"/>
    </xf>
    <xf numFmtId="0" fontId="11" fillId="0" borderId="19" xfId="1" applyFont="1" applyBorder="1" applyAlignment="1">
      <alignment wrapText="1"/>
    </xf>
    <xf numFmtId="1" fontId="11" fillId="0" borderId="48" xfId="1" applyNumberFormat="1" applyFont="1" applyBorder="1" applyAlignment="1">
      <alignment wrapText="1"/>
    </xf>
    <xf numFmtId="167" fontId="11" fillId="0" borderId="36" xfId="1" applyNumberFormat="1" applyFont="1" applyBorder="1" applyAlignment="1">
      <alignment wrapText="1"/>
    </xf>
    <xf numFmtId="169" fontId="11" fillId="0" borderId="36" xfId="3" applyNumberFormat="1" applyFont="1" applyFill="1" applyBorder="1" applyAlignment="1" applyProtection="1">
      <alignment wrapText="1"/>
    </xf>
    <xf numFmtId="0" fontId="11" fillId="0" borderId="38" xfId="1" applyFont="1" applyBorder="1" applyAlignment="1">
      <alignment wrapText="1"/>
    </xf>
    <xf numFmtId="1" fontId="11" fillId="0" borderId="0" xfId="1" applyNumberFormat="1" applyFont="1"/>
    <xf numFmtId="167" fontId="11" fillId="0" borderId="0" xfId="1" applyNumberFormat="1" applyFont="1"/>
    <xf numFmtId="169" fontId="11" fillId="0" borderId="0" xfId="1" applyNumberFormat="1" applyFont="1"/>
    <xf numFmtId="0" fontId="12" fillId="0" borderId="0" xfId="4"/>
    <xf numFmtId="166" fontId="12" fillId="0" borderId="0" xfId="4" applyNumberFormat="1"/>
    <xf numFmtId="0" fontId="12" fillId="0" borderId="0" xfId="4" applyFill="1"/>
    <xf numFmtId="4" fontId="12" fillId="0" borderId="0" xfId="4" applyNumberFormat="1"/>
    <xf numFmtId="0" fontId="14" fillId="0" borderId="0" xfId="4" applyNumberFormat="1" applyFont="1" applyFill="1" applyAlignment="1">
      <alignment horizontal="center" vertical="center" wrapText="1"/>
    </xf>
    <xf numFmtId="0" fontId="15" fillId="15" borderId="1" xfId="4" applyNumberFormat="1" applyFont="1" applyFill="1" applyBorder="1" applyAlignment="1">
      <alignment horizontal="center" vertical="center" wrapText="1"/>
    </xf>
    <xf numFmtId="4" fontId="15" fillId="15" borderId="1" xfId="4" applyNumberFormat="1" applyFont="1" applyFill="1" applyBorder="1" applyAlignment="1">
      <alignment horizontal="center" vertical="center" wrapText="1"/>
    </xf>
    <xf numFmtId="4" fontId="15" fillId="15" borderId="49" xfId="4" applyNumberFormat="1" applyFont="1" applyFill="1" applyBorder="1" applyAlignment="1">
      <alignment horizontal="center" vertical="center" wrapText="1"/>
    </xf>
    <xf numFmtId="0" fontId="15" fillId="15" borderId="49" xfId="4" applyNumberFormat="1" applyFont="1" applyFill="1" applyBorder="1" applyAlignment="1">
      <alignment horizontal="center" vertical="center" wrapText="1"/>
    </xf>
    <xf numFmtId="1" fontId="15" fillId="15" borderId="49" xfId="4" applyNumberFormat="1" applyFont="1" applyFill="1" applyBorder="1" applyAlignment="1">
      <alignment horizontal="center" vertical="center" wrapText="1"/>
    </xf>
    <xf numFmtId="1" fontId="15" fillId="15" borderId="1" xfId="4" applyNumberFormat="1" applyFont="1" applyFill="1" applyBorder="1" applyAlignment="1">
      <alignment horizontal="center" vertical="center" wrapText="1"/>
    </xf>
    <xf numFmtId="14" fontId="15" fillId="15" borderId="1" xfId="4" applyNumberFormat="1" applyFont="1" applyFill="1" applyBorder="1" applyAlignment="1">
      <alignment horizontal="center" vertical="center" wrapText="1"/>
    </xf>
    <xf numFmtId="0" fontId="15" fillId="0" borderId="0" xfId="4" applyNumberFormat="1" applyFont="1" applyFill="1" applyAlignment="1">
      <alignment horizontal="center" vertical="center" wrapText="1"/>
    </xf>
    <xf numFmtId="49" fontId="16" fillId="13" borderId="50" xfId="4" applyNumberFormat="1" applyFont="1" applyFill="1" applyBorder="1" applyAlignment="1">
      <alignment horizontal="center" vertical="center" wrapText="1"/>
    </xf>
    <xf numFmtId="49" fontId="16" fillId="0" borderId="50" xfId="4" applyNumberFormat="1" applyFont="1" applyFill="1" applyBorder="1" applyAlignment="1">
      <alignment horizontal="center" vertical="center" wrapText="1"/>
    </xf>
    <xf numFmtId="1" fontId="16" fillId="0" borderId="50" xfId="4" applyNumberFormat="1" applyFont="1" applyFill="1" applyBorder="1" applyAlignment="1">
      <alignment horizontal="center" vertical="center" wrapText="1"/>
    </xf>
    <xf numFmtId="14" fontId="16" fillId="0" borderId="50" xfId="4" applyNumberFormat="1" applyFont="1" applyFill="1" applyBorder="1" applyAlignment="1">
      <alignment horizontal="center" vertical="center" wrapText="1"/>
    </xf>
    <xf numFmtId="49" fontId="14" fillId="0" borderId="0" xfId="4" applyNumberFormat="1" applyFont="1" applyFill="1" applyAlignment="1">
      <alignment horizontal="center" vertical="center" wrapText="1"/>
    </xf>
    <xf numFmtId="0" fontId="15" fillId="0" borderId="17" xfId="4" applyFont="1" applyBorder="1"/>
    <xf numFmtId="14" fontId="15" fillId="0" borderId="17" xfId="4" applyNumberFormat="1" applyFont="1" applyBorder="1"/>
    <xf numFmtId="14" fontId="17" fillId="0" borderId="17" xfId="4" applyNumberFormat="1" applyFont="1" applyFill="1" applyBorder="1" applyAlignment="1" applyProtection="1">
      <alignment horizontal="center"/>
      <protection locked="0"/>
    </xf>
    <xf numFmtId="4" fontId="17" fillId="0" borderId="17" xfId="4" applyNumberFormat="1" applyFont="1" applyFill="1" applyBorder="1" applyAlignment="1" applyProtection="1">
      <alignment horizontal="right"/>
      <protection locked="0"/>
    </xf>
    <xf numFmtId="2" fontId="17" fillId="0" borderId="17" xfId="4" applyNumberFormat="1" applyFont="1" applyFill="1" applyBorder="1" applyProtection="1">
      <protection locked="0"/>
    </xf>
    <xf numFmtId="0" fontId="17" fillId="0" borderId="17" xfId="4" applyFont="1" applyFill="1" applyBorder="1" applyAlignment="1" applyProtection="1">
      <alignment horizontal="center"/>
      <protection locked="0"/>
    </xf>
    <xf numFmtId="166" fontId="15" fillId="0" borderId="17" xfId="4" applyNumberFormat="1" applyFont="1" applyBorder="1"/>
    <xf numFmtId="4" fontId="17" fillId="0" borderId="17" xfId="4" applyNumberFormat="1" applyFont="1" applyBorder="1"/>
    <xf numFmtId="4" fontId="17" fillId="0" borderId="18" xfId="4" applyNumberFormat="1" applyFont="1" applyBorder="1"/>
    <xf numFmtId="166" fontId="15" fillId="0" borderId="16" xfId="4" applyNumberFormat="1" applyFont="1" applyBorder="1"/>
    <xf numFmtId="0" fontId="15" fillId="0" borderId="17" xfId="4" applyFont="1" applyBorder="1" applyAlignment="1">
      <alignment horizontal="center"/>
    </xf>
    <xf numFmtId="166" fontId="17" fillId="0" borderId="17" xfId="4" applyNumberFormat="1" applyFont="1" applyBorder="1"/>
    <xf numFmtId="4" fontId="17" fillId="0" borderId="17" xfId="4" applyNumberFormat="1" applyFont="1" applyFill="1" applyBorder="1" applyProtection="1">
      <protection locked="0"/>
    </xf>
    <xf numFmtId="14" fontId="17" fillId="0" borderId="17" xfId="4" applyNumberFormat="1" applyFont="1" applyFill="1" applyBorder="1" applyProtection="1">
      <protection locked="0"/>
    </xf>
    <xf numFmtId="0" fontId="17" fillId="0" borderId="17" xfId="4" applyFont="1" applyFill="1" applyBorder="1" applyAlignment="1" applyProtection="1">
      <alignment horizontal="left"/>
      <protection locked="0"/>
    </xf>
    <xf numFmtId="171" fontId="17" fillId="0" borderId="17" xfId="4" applyNumberFormat="1" applyFont="1" applyFill="1" applyBorder="1" applyProtection="1">
      <protection locked="0"/>
    </xf>
    <xf numFmtId="4" fontId="17" fillId="0" borderId="45" xfId="4" applyNumberFormat="1" applyFont="1" applyBorder="1"/>
    <xf numFmtId="0" fontId="15" fillId="0" borderId="0" xfId="4" applyFont="1" applyBorder="1"/>
    <xf numFmtId="0" fontId="12" fillId="0" borderId="0" xfId="4" applyBorder="1"/>
    <xf numFmtId="14" fontId="15" fillId="0" borderId="0" xfId="4" applyNumberFormat="1" applyFont="1" applyBorder="1"/>
    <xf numFmtId="4" fontId="14" fillId="11" borderId="29" xfId="4" applyNumberFormat="1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top"/>
    </xf>
    <xf numFmtId="0" fontId="6" fillId="0" borderId="40" xfId="1" applyFont="1" applyFill="1" applyBorder="1" applyAlignment="1">
      <alignment horizontal="left" vertical="top"/>
    </xf>
    <xf numFmtId="0" fontId="7" fillId="0" borderId="41" xfId="1" applyFont="1" applyFill="1" applyBorder="1" applyAlignment="1">
      <alignment horizontal="center" vertical="top" wrapText="1"/>
    </xf>
    <xf numFmtId="0" fontId="6" fillId="0" borderId="14" xfId="1" applyFont="1" applyFill="1" applyBorder="1" applyAlignment="1">
      <alignment horizontal="left" vertical="top"/>
    </xf>
    <xf numFmtId="167" fontId="7" fillId="0" borderId="15" xfId="1" applyNumberFormat="1" applyFont="1" applyFill="1" applyBorder="1" applyAlignment="1">
      <alignment horizontal="center" vertical="top" wrapText="1"/>
    </xf>
    <xf numFmtId="0" fontId="6" fillId="0" borderId="33" xfId="1" applyFont="1" applyFill="1" applyBorder="1" applyAlignment="1">
      <alignment horizontal="left" vertical="top"/>
    </xf>
    <xf numFmtId="168" fontId="7" fillId="0" borderId="34" xfId="1" applyNumberFormat="1" applyFont="1" applyFill="1" applyBorder="1" applyAlignment="1">
      <alignment horizontal="center" vertical="top" wrapText="1"/>
    </xf>
    <xf numFmtId="0" fontId="8" fillId="0" borderId="1" xfId="1" applyFont="1" applyFill="1" applyBorder="1" applyAlignment="1">
      <alignment horizontal="left"/>
    </xf>
    <xf numFmtId="0" fontId="10" fillId="2" borderId="1" xfId="1" applyFont="1" applyFill="1" applyBorder="1" applyAlignment="1">
      <alignment horizontal="center"/>
    </xf>
    <xf numFmtId="0" fontId="2" fillId="0" borderId="0" xfId="1" applyFont="1" applyBorder="1" applyAlignment="1">
      <alignment horizontal="center" vertical="center"/>
    </xf>
    <xf numFmtId="0" fontId="3" fillId="2" borderId="1" xfId="1" applyFont="1" applyFill="1" applyBorder="1" applyAlignment="1">
      <alignment horizontal="center" vertical="center" wrapText="1"/>
    </xf>
    <xf numFmtId="164" fontId="4" fillId="2" borderId="1" xfId="1" applyNumberFormat="1" applyFont="1" applyFill="1" applyBorder="1" applyAlignment="1">
      <alignment horizontal="center" vertical="center" wrapText="1"/>
    </xf>
    <xf numFmtId="165" fontId="4" fillId="2" borderId="1" xfId="1" applyNumberFormat="1" applyFont="1" applyFill="1" applyBorder="1" applyAlignment="1">
      <alignment horizontal="center" vertical="center" wrapText="1"/>
    </xf>
    <xf numFmtId="165" fontId="4" fillId="2" borderId="2" xfId="1" applyNumberFormat="1" applyFont="1" applyFill="1" applyBorder="1" applyAlignment="1">
      <alignment horizontal="center" vertical="center" wrapText="1"/>
    </xf>
    <xf numFmtId="165" fontId="4" fillId="2" borderId="3" xfId="1" applyNumberFormat="1" applyFont="1" applyFill="1" applyBorder="1" applyAlignment="1">
      <alignment horizontal="center" vertical="center" wrapText="1"/>
    </xf>
    <xf numFmtId="165" fontId="4" fillId="2" borderId="4" xfId="1" applyNumberFormat="1" applyFont="1" applyFill="1" applyBorder="1" applyAlignment="1">
      <alignment horizontal="center" vertical="center" wrapText="1"/>
    </xf>
    <xf numFmtId="0" fontId="2" fillId="0" borderId="42" xfId="1" applyFont="1" applyBorder="1" applyAlignment="1">
      <alignment horizontal="center"/>
    </xf>
    <xf numFmtId="0" fontId="14" fillId="14" borderId="1" xfId="4" applyNumberFormat="1" applyFont="1" applyFill="1" applyBorder="1" applyAlignment="1">
      <alignment horizontal="center" vertical="center" wrapText="1"/>
    </xf>
    <xf numFmtId="0" fontId="14" fillId="9" borderId="28" xfId="4" applyNumberFormat="1" applyFont="1" applyFill="1" applyBorder="1" applyAlignment="1">
      <alignment horizontal="center" vertical="center" wrapText="1"/>
    </xf>
    <xf numFmtId="0" fontId="14" fillId="10" borderId="1" xfId="4" applyNumberFormat="1" applyFont="1" applyFill="1" applyBorder="1" applyAlignment="1">
      <alignment horizontal="center" vertical="center" wrapText="1"/>
    </xf>
    <xf numFmtId="0" fontId="14" fillId="9" borderId="1" xfId="4" applyNumberFormat="1" applyFont="1" applyFill="1" applyBorder="1" applyAlignment="1">
      <alignment horizontal="center" vertical="center" wrapText="1"/>
    </xf>
    <xf numFmtId="0" fontId="14" fillId="12" borderId="1" xfId="4" applyNumberFormat="1" applyFont="1" applyFill="1" applyBorder="1" applyAlignment="1">
      <alignment horizontal="center" vertical="center" wrapText="1"/>
    </xf>
    <xf numFmtId="0" fontId="14" fillId="13" borderId="1" xfId="4" applyNumberFormat="1" applyFont="1" applyFill="1" applyBorder="1" applyAlignment="1">
      <alignment horizontal="center" vertical="center" wrapText="1"/>
    </xf>
    <xf numFmtId="1" fontId="13" fillId="2" borderId="1" xfId="4" applyNumberFormat="1" applyFont="1" applyFill="1" applyBorder="1" applyAlignment="1">
      <alignment horizontal="center" vertical="center" wrapText="1"/>
    </xf>
    <xf numFmtId="0" fontId="13" fillId="7" borderId="26" xfId="4" applyNumberFormat="1" applyFont="1" applyFill="1" applyBorder="1" applyAlignment="1">
      <alignment horizontal="center" vertical="center" wrapText="1"/>
    </xf>
    <xf numFmtId="4" fontId="14" fillId="8" borderId="1" xfId="4" applyNumberFormat="1" applyFont="1" applyFill="1" applyBorder="1" applyAlignment="1">
      <alignment horizontal="center" vertical="center" wrapText="1"/>
    </xf>
  </cellXfs>
  <cellStyles count="5">
    <cellStyle name="Excel Built-in Normal" xfId="1"/>
    <cellStyle name="Звичайний" xfId="0" builtinId="0"/>
    <cellStyle name="Обычный 2" xfId="4"/>
    <cellStyle name="Обычный 3" xfId="2"/>
    <cellStyle name="Финансовый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800100</xdr:colOff>
      <xdr:row>1</xdr:row>
      <xdr:rowOff>0</xdr:rowOff>
    </xdr:from>
    <xdr:to>
      <xdr:col>9</xdr:col>
      <xdr:colOff>1019175</xdr:colOff>
      <xdr:row>2</xdr:row>
      <xdr:rowOff>104775</xdr:rowOff>
    </xdr:to>
    <xdr:pic>
      <xdr:nvPicPr>
        <xdr:cNvPr id="2" name="Рисунок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00" y="190500"/>
          <a:ext cx="123825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16"/>
  <sheetViews>
    <sheetView tabSelected="1" topLeftCell="A80" workbookViewId="0">
      <selection activeCell="E109" sqref="E109"/>
    </sheetView>
  </sheetViews>
  <sheetFormatPr defaultColWidth="8.85546875" defaultRowHeight="12" outlineLevelRow="2" x14ac:dyDescent="0.2"/>
  <cols>
    <col min="1" max="1" width="32.5703125" style="96" customWidth="1"/>
    <col min="2" max="2" width="11.140625" style="106" customWidth="1"/>
    <col min="3" max="3" width="14" style="107" customWidth="1"/>
    <col min="4" max="5" width="14.7109375" style="108" customWidth="1"/>
    <col min="6" max="6" width="15.140625" style="108" customWidth="1"/>
    <col min="7" max="7" width="13.28515625" style="108" customWidth="1"/>
    <col min="8" max="9" width="15.28515625" style="108" customWidth="1"/>
    <col min="10" max="10" width="16.42578125" style="108" customWidth="1"/>
    <col min="11" max="16384" width="8.85546875" style="96"/>
  </cols>
  <sheetData>
    <row r="1" spans="1:10" s="1" customFormat="1" ht="15" x14ac:dyDescent="0.25">
      <c r="A1" s="184" t="s">
        <v>0</v>
      </c>
      <c r="B1" s="184"/>
      <c r="C1" s="184"/>
      <c r="D1" s="184"/>
      <c r="E1" s="184"/>
      <c r="F1" s="184"/>
      <c r="G1" s="184"/>
      <c r="H1" s="184"/>
      <c r="I1" s="184"/>
      <c r="J1" s="184"/>
    </row>
    <row r="4" spans="1:10" s="2" customFormat="1" ht="11.45" customHeight="1" thickBot="1" x14ac:dyDescent="0.25">
      <c r="A4" s="185" t="s">
        <v>1</v>
      </c>
      <c r="B4" s="186" t="s">
        <v>2</v>
      </c>
      <c r="C4" s="187" t="s">
        <v>3</v>
      </c>
      <c r="D4" s="187"/>
      <c r="E4" s="187"/>
      <c r="F4" s="187"/>
      <c r="G4" s="187" t="s">
        <v>4</v>
      </c>
      <c r="H4" s="188" t="s">
        <v>5</v>
      </c>
      <c r="I4" s="189" t="s">
        <v>6</v>
      </c>
      <c r="J4" s="190" t="s">
        <v>7</v>
      </c>
    </row>
    <row r="5" spans="1:10" s="6" customFormat="1" ht="45.75" thickBot="1" x14ac:dyDescent="0.3">
      <c r="A5" s="185"/>
      <c r="B5" s="186"/>
      <c r="C5" s="3" t="s">
        <v>8</v>
      </c>
      <c r="D5" s="4" t="s">
        <v>9</v>
      </c>
      <c r="E5" s="5" t="s">
        <v>10</v>
      </c>
      <c r="F5" s="5" t="s">
        <v>11</v>
      </c>
      <c r="G5" s="187"/>
      <c r="H5" s="188"/>
      <c r="I5" s="189"/>
      <c r="J5" s="190"/>
    </row>
    <row r="6" spans="1:10" s="15" customFormat="1" x14ac:dyDescent="0.2">
      <c r="A6" s="7" t="s">
        <v>12</v>
      </c>
      <c r="B6" s="8">
        <v>5</v>
      </c>
      <c r="C6" s="9">
        <v>0</v>
      </c>
      <c r="D6" s="10">
        <v>0</v>
      </c>
      <c r="E6" s="11">
        <v>109339.2</v>
      </c>
      <c r="F6" s="11">
        <v>109339.2</v>
      </c>
      <c r="G6" s="12">
        <v>21867.84</v>
      </c>
      <c r="H6" s="13">
        <v>27121.4</v>
      </c>
      <c r="I6" s="13">
        <v>0</v>
      </c>
      <c r="J6" s="14">
        <v>0</v>
      </c>
    </row>
    <row r="7" spans="1:10" s="15" customFormat="1" x14ac:dyDescent="0.2">
      <c r="A7" s="16" t="s">
        <v>13</v>
      </c>
      <c r="B7" s="17">
        <v>0</v>
      </c>
      <c r="C7" s="18">
        <v>0</v>
      </c>
      <c r="D7" s="19">
        <v>0</v>
      </c>
      <c r="E7" s="20">
        <v>0</v>
      </c>
      <c r="F7" s="20">
        <v>0</v>
      </c>
      <c r="G7" s="21" t="e">
        <v>#DIV/0!</v>
      </c>
      <c r="H7" s="22">
        <v>0</v>
      </c>
      <c r="I7" s="22">
        <v>0</v>
      </c>
      <c r="J7" s="23">
        <v>0</v>
      </c>
    </row>
    <row r="8" spans="1:10" s="15" customFormat="1" ht="12.75" thickBot="1" x14ac:dyDescent="0.25">
      <c r="A8" s="24" t="s">
        <v>14</v>
      </c>
      <c r="B8" s="25">
        <v>0</v>
      </c>
      <c r="C8" s="26">
        <v>0</v>
      </c>
      <c r="D8" s="27">
        <v>0</v>
      </c>
      <c r="E8" s="28">
        <v>0</v>
      </c>
      <c r="F8" s="28">
        <v>0</v>
      </c>
      <c r="G8" s="29" t="e">
        <v>#DIV/0!</v>
      </c>
      <c r="H8" s="30">
        <v>0</v>
      </c>
      <c r="I8" s="30">
        <v>0</v>
      </c>
      <c r="J8" s="31">
        <v>0</v>
      </c>
    </row>
    <row r="9" spans="1:10" s="15" customFormat="1" ht="12.75" thickBot="1" x14ac:dyDescent="0.25">
      <c r="A9" s="32" t="s">
        <v>15</v>
      </c>
      <c r="B9" s="33">
        <v>0</v>
      </c>
      <c r="C9" s="34">
        <v>0</v>
      </c>
      <c r="D9" s="35">
        <v>0</v>
      </c>
      <c r="E9" s="36">
        <v>0</v>
      </c>
      <c r="F9" s="36">
        <v>0</v>
      </c>
      <c r="G9" s="37" t="e">
        <v>#DIV/0!</v>
      </c>
      <c r="H9" s="38">
        <v>0</v>
      </c>
      <c r="I9" s="38">
        <v>0</v>
      </c>
      <c r="J9" s="39">
        <v>0</v>
      </c>
    </row>
    <row r="10" spans="1:10" s="46" customFormat="1" ht="4.9000000000000004" customHeight="1" thickBot="1" x14ac:dyDescent="0.25">
      <c r="A10" s="40"/>
      <c r="B10" s="41"/>
      <c r="C10" s="42"/>
      <c r="D10" s="43"/>
      <c r="E10" s="43"/>
      <c r="F10" s="44"/>
      <c r="G10" s="43"/>
      <c r="H10" s="44"/>
      <c r="I10" s="44"/>
      <c r="J10" s="45"/>
    </row>
    <row r="11" spans="1:10" s="47" customFormat="1" ht="12.75" thickBot="1" x14ac:dyDescent="0.25">
      <c r="A11" s="182" t="s">
        <v>16</v>
      </c>
      <c r="B11" s="182"/>
      <c r="C11" s="182"/>
      <c r="D11" s="182"/>
      <c r="E11" s="182"/>
      <c r="F11" s="182"/>
      <c r="G11" s="182"/>
      <c r="H11" s="182"/>
      <c r="I11" s="182"/>
      <c r="J11" s="182"/>
    </row>
    <row r="12" spans="1:10" s="46" customFormat="1" ht="4.9000000000000004" customHeight="1" thickBot="1" x14ac:dyDescent="0.25">
      <c r="A12" s="40"/>
      <c r="B12" s="41"/>
      <c r="C12" s="42"/>
      <c r="D12" s="43"/>
      <c r="E12" s="43"/>
      <c r="F12" s="44"/>
      <c r="G12" s="43"/>
      <c r="H12" s="44"/>
      <c r="I12" s="44"/>
      <c r="J12" s="45"/>
    </row>
    <row r="13" spans="1:10" s="46" customFormat="1" ht="12.75" thickBot="1" x14ac:dyDescent="0.25">
      <c r="A13" s="48" t="s">
        <v>17</v>
      </c>
      <c r="B13" s="49">
        <v>0</v>
      </c>
      <c r="C13" s="50">
        <v>0</v>
      </c>
      <c r="D13" s="51">
        <v>0</v>
      </c>
      <c r="E13" s="52">
        <v>0</v>
      </c>
      <c r="F13" s="52">
        <v>0</v>
      </c>
      <c r="G13" s="53" t="e">
        <v>#DIV/0!</v>
      </c>
      <c r="H13" s="54">
        <v>0</v>
      </c>
      <c r="I13" s="54">
        <v>0</v>
      </c>
      <c r="J13" s="55">
        <v>0</v>
      </c>
    </row>
    <row r="14" spans="1:10" s="46" customFormat="1" ht="4.9000000000000004" customHeight="1" thickBot="1" x14ac:dyDescent="0.25">
      <c r="A14" s="40"/>
      <c r="B14" s="41"/>
      <c r="C14" s="42"/>
      <c r="D14" s="43"/>
      <c r="E14" s="43"/>
      <c r="F14" s="44"/>
      <c r="G14" s="43"/>
      <c r="H14" s="44"/>
      <c r="I14" s="44"/>
      <c r="J14" s="45"/>
    </row>
    <row r="15" spans="1:10" s="47" customFormat="1" ht="12.75" hidden="1" outlineLevel="1" thickBot="1" x14ac:dyDescent="0.25">
      <c r="A15" s="182" t="s">
        <v>18</v>
      </c>
      <c r="B15" s="182"/>
      <c r="C15" s="182"/>
      <c r="D15" s="182"/>
      <c r="E15" s="182"/>
      <c r="F15" s="182"/>
      <c r="G15" s="182"/>
      <c r="H15" s="182"/>
      <c r="I15" s="182"/>
      <c r="J15" s="182"/>
    </row>
    <row r="16" spans="1:10" s="46" customFormat="1" ht="4.9000000000000004" hidden="1" customHeight="1" outlineLevel="1" x14ac:dyDescent="0.2">
      <c r="A16" s="56"/>
      <c r="B16" s="57"/>
      <c r="C16" s="58"/>
      <c r="D16" s="59"/>
      <c r="E16" s="59"/>
      <c r="F16" s="60"/>
      <c r="G16" s="59"/>
      <c r="H16" s="60"/>
      <c r="I16" s="60"/>
      <c r="J16" s="61"/>
    </row>
    <row r="17" spans="1:10" s="46" customFormat="1" ht="12" hidden="1" customHeight="1" outlineLevel="1" x14ac:dyDescent="0.2">
      <c r="A17" s="62" t="s">
        <v>19</v>
      </c>
      <c r="B17" s="63">
        <v>0</v>
      </c>
      <c r="C17" s="64">
        <v>0</v>
      </c>
      <c r="D17" s="65">
        <v>0</v>
      </c>
      <c r="E17" s="66">
        <v>0</v>
      </c>
      <c r="F17" s="66">
        <v>0</v>
      </c>
      <c r="G17" s="67" t="e">
        <v>#DIV/0!</v>
      </c>
      <c r="H17" s="68">
        <v>0</v>
      </c>
      <c r="I17" s="68">
        <v>0</v>
      </c>
      <c r="J17" s="69">
        <v>0</v>
      </c>
    </row>
    <row r="18" spans="1:10" s="46" customFormat="1" ht="12" hidden="1" customHeight="1" outlineLevel="2" x14ac:dyDescent="0.2">
      <c r="A18" s="70" t="s">
        <v>20</v>
      </c>
      <c r="B18" s="71">
        <v>0</v>
      </c>
      <c r="C18" s="72">
        <v>0</v>
      </c>
      <c r="D18" s="73">
        <v>0</v>
      </c>
      <c r="E18" s="74">
        <v>0</v>
      </c>
      <c r="F18" s="74">
        <v>0</v>
      </c>
      <c r="G18" s="75" t="e">
        <v>#DIV/0!</v>
      </c>
      <c r="H18" s="76">
        <v>0</v>
      </c>
      <c r="I18" s="76">
        <v>0</v>
      </c>
      <c r="J18" s="77">
        <v>0</v>
      </c>
    </row>
    <row r="19" spans="1:10" s="46" customFormat="1" ht="12" hidden="1" customHeight="1" outlineLevel="2" x14ac:dyDescent="0.2">
      <c r="A19" s="78" t="s">
        <v>21</v>
      </c>
      <c r="B19" s="79">
        <v>0</v>
      </c>
      <c r="C19" s="80">
        <v>0</v>
      </c>
      <c r="D19" s="81">
        <v>0</v>
      </c>
      <c r="E19" s="82">
        <v>0</v>
      </c>
      <c r="F19" s="82">
        <v>0</v>
      </c>
      <c r="G19" s="83" t="e">
        <v>#DIV/0!</v>
      </c>
      <c r="H19" s="84">
        <v>0</v>
      </c>
      <c r="I19" s="84">
        <v>0</v>
      </c>
      <c r="J19" s="85">
        <v>0</v>
      </c>
    </row>
    <row r="20" spans="1:10" s="46" customFormat="1" ht="4.9000000000000004" hidden="1" customHeight="1" outlineLevel="1" x14ac:dyDescent="0.2">
      <c r="A20" s="56"/>
      <c r="B20" s="57"/>
      <c r="C20" s="58"/>
      <c r="D20" s="59"/>
      <c r="E20" s="59"/>
      <c r="F20" s="60"/>
      <c r="G20" s="59"/>
      <c r="H20" s="60"/>
      <c r="I20" s="60"/>
      <c r="J20" s="61"/>
    </row>
    <row r="21" spans="1:10" s="46" customFormat="1" ht="12" hidden="1" customHeight="1" outlineLevel="1" x14ac:dyDescent="0.2">
      <c r="A21" s="86" t="s">
        <v>22</v>
      </c>
      <c r="B21" s="63">
        <v>0</v>
      </c>
      <c r="C21" s="64">
        <v>0</v>
      </c>
      <c r="D21" s="65">
        <v>0</v>
      </c>
      <c r="E21" s="66">
        <v>0</v>
      </c>
      <c r="F21" s="66">
        <v>0</v>
      </c>
      <c r="G21" s="67" t="e">
        <v>#DIV/0!</v>
      </c>
      <c r="H21" s="68">
        <v>0</v>
      </c>
      <c r="I21" s="68">
        <v>0</v>
      </c>
      <c r="J21" s="69">
        <v>0</v>
      </c>
    </row>
    <row r="22" spans="1:10" s="87" customFormat="1" hidden="1" outlineLevel="2" thickBot="1" x14ac:dyDescent="0.25">
      <c r="A22" s="70" t="s">
        <v>23</v>
      </c>
      <c r="B22" s="71">
        <v>0</v>
      </c>
      <c r="C22" s="72">
        <v>0</v>
      </c>
      <c r="D22" s="73">
        <v>0</v>
      </c>
      <c r="E22" s="74">
        <v>0</v>
      </c>
      <c r="F22" s="74">
        <v>0</v>
      </c>
      <c r="G22" s="75" t="e">
        <v>#DIV/0!</v>
      </c>
      <c r="H22" s="76">
        <v>0</v>
      </c>
      <c r="I22" s="76">
        <v>0</v>
      </c>
      <c r="J22" s="77">
        <v>0</v>
      </c>
    </row>
    <row r="23" spans="1:10" s="87" customFormat="1" hidden="1" outlineLevel="2" thickBot="1" x14ac:dyDescent="0.25">
      <c r="A23" s="78" t="s">
        <v>24</v>
      </c>
      <c r="B23" s="79">
        <v>0</v>
      </c>
      <c r="C23" s="80">
        <v>0</v>
      </c>
      <c r="D23" s="81">
        <v>0</v>
      </c>
      <c r="E23" s="82">
        <v>0</v>
      </c>
      <c r="F23" s="82">
        <v>0</v>
      </c>
      <c r="G23" s="83" t="e">
        <v>#DIV/0!</v>
      </c>
      <c r="H23" s="84">
        <v>0</v>
      </c>
      <c r="I23" s="84">
        <v>0</v>
      </c>
      <c r="J23" s="85">
        <v>0</v>
      </c>
    </row>
    <row r="24" spans="1:10" s="46" customFormat="1" ht="4.9000000000000004" hidden="1" customHeight="1" outlineLevel="1" x14ac:dyDescent="0.2">
      <c r="A24" s="40"/>
      <c r="B24" s="41"/>
      <c r="C24" s="42"/>
      <c r="D24" s="43"/>
      <c r="E24" s="43"/>
      <c r="F24" s="44"/>
      <c r="G24" s="43"/>
      <c r="H24" s="44"/>
      <c r="I24" s="44"/>
      <c r="J24" s="45"/>
    </row>
    <row r="25" spans="1:10" s="46" customFormat="1" ht="12" hidden="1" customHeight="1" outlineLevel="1" x14ac:dyDescent="0.2">
      <c r="A25" s="62" t="s">
        <v>25</v>
      </c>
      <c r="B25" s="63">
        <v>0</v>
      </c>
      <c r="C25" s="64">
        <v>0</v>
      </c>
      <c r="D25" s="65">
        <v>0</v>
      </c>
      <c r="E25" s="66">
        <v>0</v>
      </c>
      <c r="F25" s="66">
        <v>0</v>
      </c>
      <c r="G25" s="67" t="e">
        <v>#DIV/0!</v>
      </c>
      <c r="H25" s="68">
        <v>0</v>
      </c>
      <c r="I25" s="68">
        <v>0</v>
      </c>
      <c r="J25" s="69">
        <v>0</v>
      </c>
    </row>
    <row r="26" spans="1:10" s="87" customFormat="1" hidden="1" outlineLevel="2" thickBot="1" x14ac:dyDescent="0.25">
      <c r="A26" s="70" t="s">
        <v>26</v>
      </c>
      <c r="B26" s="71">
        <v>0</v>
      </c>
      <c r="C26" s="72">
        <v>0</v>
      </c>
      <c r="D26" s="73">
        <v>0</v>
      </c>
      <c r="E26" s="74">
        <v>0</v>
      </c>
      <c r="F26" s="74">
        <v>0</v>
      </c>
      <c r="G26" s="75" t="e">
        <v>#DIV/0!</v>
      </c>
      <c r="H26" s="76">
        <v>0</v>
      </c>
      <c r="I26" s="76">
        <v>0</v>
      </c>
      <c r="J26" s="77">
        <v>0</v>
      </c>
    </row>
    <row r="27" spans="1:10" s="87" customFormat="1" hidden="1" outlineLevel="2" thickBot="1" x14ac:dyDescent="0.25">
      <c r="A27" s="70" t="s">
        <v>27</v>
      </c>
      <c r="B27" s="71">
        <v>0</v>
      </c>
      <c r="C27" s="72">
        <v>0</v>
      </c>
      <c r="D27" s="73">
        <v>0</v>
      </c>
      <c r="E27" s="74">
        <v>0</v>
      </c>
      <c r="F27" s="74">
        <v>0</v>
      </c>
      <c r="G27" s="75" t="e">
        <v>#DIV/0!</v>
      </c>
      <c r="H27" s="76">
        <v>0</v>
      </c>
      <c r="I27" s="76">
        <v>0</v>
      </c>
      <c r="J27" s="77">
        <v>0</v>
      </c>
    </row>
    <row r="28" spans="1:10" s="87" customFormat="1" hidden="1" outlineLevel="2" thickBot="1" x14ac:dyDescent="0.25">
      <c r="A28" s="88" t="s">
        <v>28</v>
      </c>
      <c r="B28" s="89">
        <v>0</v>
      </c>
      <c r="C28" s="90">
        <v>0</v>
      </c>
      <c r="D28" s="91">
        <v>0</v>
      </c>
      <c r="E28" s="92">
        <v>0</v>
      </c>
      <c r="F28" s="92">
        <v>0</v>
      </c>
      <c r="G28" s="93" t="e">
        <v>#DIV/0!</v>
      </c>
      <c r="H28" s="94">
        <v>0</v>
      </c>
      <c r="I28" s="94">
        <v>0</v>
      </c>
      <c r="J28" s="95">
        <v>0</v>
      </c>
    </row>
    <row r="29" spans="1:10" s="87" customFormat="1" hidden="1" outlineLevel="2" thickBot="1" x14ac:dyDescent="0.25">
      <c r="A29" s="88" t="s">
        <v>29</v>
      </c>
      <c r="B29" s="79">
        <v>0</v>
      </c>
      <c r="C29" s="90">
        <v>0</v>
      </c>
      <c r="D29" s="91">
        <v>0</v>
      </c>
      <c r="E29" s="92">
        <v>0</v>
      </c>
      <c r="F29" s="92">
        <v>0</v>
      </c>
      <c r="G29" s="83" t="e">
        <v>#DIV/0!</v>
      </c>
      <c r="H29" s="84">
        <v>0</v>
      </c>
      <c r="I29" s="84">
        <v>0</v>
      </c>
      <c r="J29" s="85">
        <v>0</v>
      </c>
    </row>
    <row r="30" spans="1:10" ht="4.9000000000000004" hidden="1" customHeight="1" outlineLevel="1" x14ac:dyDescent="0.2">
      <c r="A30" s="40"/>
      <c r="B30" s="41"/>
      <c r="C30" s="42"/>
      <c r="D30" s="43"/>
      <c r="E30" s="43"/>
      <c r="F30" s="44"/>
      <c r="G30" s="43"/>
      <c r="H30" s="44"/>
      <c r="I30" s="44"/>
      <c r="J30" s="45"/>
    </row>
    <row r="31" spans="1:10" s="46" customFormat="1" ht="12" hidden="1" customHeight="1" outlineLevel="1" x14ac:dyDescent="0.2">
      <c r="A31" s="62" t="s">
        <v>30</v>
      </c>
      <c r="B31" s="63">
        <v>0</v>
      </c>
      <c r="C31" s="64">
        <v>0</v>
      </c>
      <c r="D31" s="65">
        <v>0</v>
      </c>
      <c r="E31" s="66">
        <v>0</v>
      </c>
      <c r="F31" s="66">
        <v>0</v>
      </c>
      <c r="G31" s="67" t="e">
        <v>#DIV/0!</v>
      </c>
      <c r="H31" s="68">
        <v>0</v>
      </c>
      <c r="I31" s="68">
        <v>0</v>
      </c>
      <c r="J31" s="69">
        <v>0</v>
      </c>
    </row>
    <row r="32" spans="1:10" s="87" customFormat="1" hidden="1" outlineLevel="2" thickBot="1" x14ac:dyDescent="0.25">
      <c r="A32" s="70" t="s">
        <v>31</v>
      </c>
      <c r="B32" s="71">
        <v>0</v>
      </c>
      <c r="C32" s="72">
        <v>0</v>
      </c>
      <c r="D32" s="73">
        <v>0</v>
      </c>
      <c r="E32" s="74">
        <v>0</v>
      </c>
      <c r="F32" s="74">
        <v>0</v>
      </c>
      <c r="G32" s="75" t="e">
        <v>#DIV/0!</v>
      </c>
      <c r="H32" s="76">
        <v>0</v>
      </c>
      <c r="I32" s="76">
        <v>0</v>
      </c>
      <c r="J32" s="77">
        <v>0</v>
      </c>
    </row>
    <row r="33" spans="1:10" s="87" customFormat="1" hidden="1" outlineLevel="2" thickBot="1" x14ac:dyDescent="0.25">
      <c r="A33" s="70" t="s">
        <v>32</v>
      </c>
      <c r="B33" s="71">
        <v>0</v>
      </c>
      <c r="C33" s="72">
        <v>0</v>
      </c>
      <c r="D33" s="73">
        <v>0</v>
      </c>
      <c r="E33" s="74">
        <v>0</v>
      </c>
      <c r="F33" s="74">
        <v>0</v>
      </c>
      <c r="G33" s="75" t="e">
        <v>#DIV/0!</v>
      </c>
      <c r="H33" s="76">
        <v>0</v>
      </c>
      <c r="I33" s="76">
        <v>0</v>
      </c>
      <c r="J33" s="77">
        <v>0</v>
      </c>
    </row>
    <row r="34" spans="1:10" s="87" customFormat="1" hidden="1" outlineLevel="2" thickBot="1" x14ac:dyDescent="0.25">
      <c r="A34" s="70" t="s">
        <v>33</v>
      </c>
      <c r="B34" s="71">
        <v>0</v>
      </c>
      <c r="C34" s="72">
        <v>0</v>
      </c>
      <c r="D34" s="73">
        <v>0</v>
      </c>
      <c r="E34" s="74">
        <v>0</v>
      </c>
      <c r="F34" s="74">
        <v>0</v>
      </c>
      <c r="G34" s="75" t="e">
        <v>#DIV/0!</v>
      </c>
      <c r="H34" s="76">
        <v>0</v>
      </c>
      <c r="I34" s="76">
        <v>0</v>
      </c>
      <c r="J34" s="77">
        <v>0</v>
      </c>
    </row>
    <row r="35" spans="1:10" s="87" customFormat="1" hidden="1" outlineLevel="2" thickBot="1" x14ac:dyDescent="0.25">
      <c r="A35" s="78" t="s">
        <v>29</v>
      </c>
      <c r="B35" s="79">
        <v>0</v>
      </c>
      <c r="C35" s="80">
        <v>0</v>
      </c>
      <c r="D35" s="81">
        <v>0</v>
      </c>
      <c r="E35" s="82">
        <v>0</v>
      </c>
      <c r="F35" s="82">
        <v>0</v>
      </c>
      <c r="G35" s="83" t="e">
        <v>#DIV/0!</v>
      </c>
      <c r="H35" s="84">
        <v>0</v>
      </c>
      <c r="I35" s="84">
        <v>0</v>
      </c>
      <c r="J35" s="85">
        <v>0</v>
      </c>
    </row>
    <row r="36" spans="1:10" s="46" customFormat="1" ht="4.9000000000000004" hidden="1" customHeight="1" outlineLevel="1" x14ac:dyDescent="0.2">
      <c r="A36" s="40"/>
      <c r="B36" s="41"/>
      <c r="C36" s="42"/>
      <c r="D36" s="43"/>
      <c r="E36" s="43"/>
      <c r="F36" s="44"/>
      <c r="G36" s="43"/>
      <c r="H36" s="44"/>
      <c r="I36" s="44"/>
      <c r="J36" s="45"/>
    </row>
    <row r="37" spans="1:10" s="46" customFormat="1" ht="12" hidden="1" customHeight="1" outlineLevel="1" x14ac:dyDescent="0.2">
      <c r="A37" s="62" t="s">
        <v>34</v>
      </c>
      <c r="B37" s="63">
        <v>0</v>
      </c>
      <c r="C37" s="64">
        <v>0</v>
      </c>
      <c r="D37" s="65">
        <v>0</v>
      </c>
      <c r="E37" s="66">
        <v>0</v>
      </c>
      <c r="F37" s="66">
        <v>0</v>
      </c>
      <c r="G37" s="67" t="e">
        <v>#DIV/0!</v>
      </c>
      <c r="H37" s="68">
        <v>0</v>
      </c>
      <c r="I37" s="68">
        <v>0</v>
      </c>
      <c r="J37" s="69">
        <v>0</v>
      </c>
    </row>
    <row r="38" spans="1:10" s="87" customFormat="1" hidden="1" outlineLevel="2" thickBot="1" x14ac:dyDescent="0.25">
      <c r="A38" s="70" t="s">
        <v>20</v>
      </c>
      <c r="B38" s="71">
        <v>0</v>
      </c>
      <c r="C38" s="72">
        <v>0</v>
      </c>
      <c r="D38" s="73">
        <v>0</v>
      </c>
      <c r="E38" s="74">
        <v>0</v>
      </c>
      <c r="F38" s="74">
        <v>0</v>
      </c>
      <c r="G38" s="75" t="e">
        <v>#DIV/0!</v>
      </c>
      <c r="H38" s="76">
        <v>0</v>
      </c>
      <c r="I38" s="76">
        <v>0</v>
      </c>
      <c r="J38" s="77">
        <v>0</v>
      </c>
    </row>
    <row r="39" spans="1:10" s="87" customFormat="1" hidden="1" outlineLevel="2" thickBot="1" x14ac:dyDescent="0.25">
      <c r="A39" s="78" t="s">
        <v>21</v>
      </c>
      <c r="B39" s="79">
        <v>0</v>
      </c>
      <c r="C39" s="80">
        <v>0</v>
      </c>
      <c r="D39" s="81">
        <v>0</v>
      </c>
      <c r="E39" s="82">
        <v>0</v>
      </c>
      <c r="F39" s="82">
        <v>0</v>
      </c>
      <c r="G39" s="83" t="e">
        <v>#DIV/0!</v>
      </c>
      <c r="H39" s="84">
        <v>0</v>
      </c>
      <c r="I39" s="84">
        <v>0</v>
      </c>
      <c r="J39" s="85">
        <v>0</v>
      </c>
    </row>
    <row r="40" spans="1:10" s="46" customFormat="1" ht="4.9000000000000004" hidden="1" customHeight="1" outlineLevel="1" x14ac:dyDescent="0.2">
      <c r="A40" s="40"/>
      <c r="B40" s="41"/>
      <c r="C40" s="42"/>
      <c r="D40" s="43"/>
      <c r="E40" s="43"/>
      <c r="F40" s="44"/>
      <c r="G40" s="43"/>
      <c r="H40" s="44"/>
      <c r="I40" s="44"/>
      <c r="J40" s="45"/>
    </row>
    <row r="41" spans="1:10" s="46" customFormat="1" ht="12" hidden="1" customHeight="1" outlineLevel="1" x14ac:dyDescent="0.2">
      <c r="A41" s="62" t="s">
        <v>35</v>
      </c>
      <c r="B41" s="63">
        <v>0</v>
      </c>
      <c r="C41" s="64">
        <v>0</v>
      </c>
      <c r="D41" s="65">
        <v>0</v>
      </c>
      <c r="E41" s="66">
        <v>0</v>
      </c>
      <c r="F41" s="66">
        <v>0</v>
      </c>
      <c r="G41" s="67" t="e">
        <v>#DIV/0!</v>
      </c>
      <c r="H41" s="68">
        <v>0</v>
      </c>
      <c r="I41" s="68">
        <v>0</v>
      </c>
      <c r="J41" s="69">
        <v>0</v>
      </c>
    </row>
    <row r="42" spans="1:10" s="87" customFormat="1" hidden="1" outlineLevel="2" thickBot="1" x14ac:dyDescent="0.25">
      <c r="A42" s="70" t="s">
        <v>36</v>
      </c>
      <c r="B42" s="71">
        <v>0</v>
      </c>
      <c r="C42" s="72">
        <v>0</v>
      </c>
      <c r="D42" s="73">
        <v>0</v>
      </c>
      <c r="E42" s="74">
        <v>0</v>
      </c>
      <c r="F42" s="74">
        <v>0</v>
      </c>
      <c r="G42" s="75" t="e">
        <v>#DIV/0!</v>
      </c>
      <c r="H42" s="76">
        <v>0</v>
      </c>
      <c r="I42" s="76">
        <v>0</v>
      </c>
      <c r="J42" s="77">
        <v>0</v>
      </c>
    </row>
    <row r="43" spans="1:10" s="87" customFormat="1" hidden="1" outlineLevel="2" thickBot="1" x14ac:dyDescent="0.25">
      <c r="A43" s="70" t="s">
        <v>37</v>
      </c>
      <c r="B43" s="71">
        <v>0</v>
      </c>
      <c r="C43" s="72">
        <v>0</v>
      </c>
      <c r="D43" s="73">
        <v>0</v>
      </c>
      <c r="E43" s="74">
        <v>0</v>
      </c>
      <c r="F43" s="74">
        <v>0</v>
      </c>
      <c r="G43" s="75" t="e">
        <v>#DIV/0!</v>
      </c>
      <c r="H43" s="76">
        <v>0</v>
      </c>
      <c r="I43" s="76">
        <v>0</v>
      </c>
      <c r="J43" s="77">
        <v>0</v>
      </c>
    </row>
    <row r="44" spans="1:10" s="87" customFormat="1" hidden="1" outlineLevel="2" thickBot="1" x14ac:dyDescent="0.25">
      <c r="A44" s="70" t="s">
        <v>38</v>
      </c>
      <c r="B44" s="71">
        <v>0</v>
      </c>
      <c r="C44" s="72">
        <v>0</v>
      </c>
      <c r="D44" s="73">
        <v>0</v>
      </c>
      <c r="E44" s="74">
        <v>0</v>
      </c>
      <c r="F44" s="74">
        <v>0</v>
      </c>
      <c r="G44" s="75" t="e">
        <v>#DIV/0!</v>
      </c>
      <c r="H44" s="76">
        <v>0</v>
      </c>
      <c r="I44" s="76">
        <v>0</v>
      </c>
      <c r="J44" s="77">
        <v>0</v>
      </c>
    </row>
    <row r="45" spans="1:10" s="87" customFormat="1" hidden="1" outlineLevel="2" thickBot="1" x14ac:dyDescent="0.25">
      <c r="A45" s="78" t="s">
        <v>29</v>
      </c>
      <c r="B45" s="79">
        <v>0</v>
      </c>
      <c r="C45" s="80">
        <v>0</v>
      </c>
      <c r="D45" s="81">
        <v>0</v>
      </c>
      <c r="E45" s="82">
        <v>0</v>
      </c>
      <c r="F45" s="82">
        <v>0</v>
      </c>
      <c r="G45" s="83" t="e">
        <v>#DIV/0!</v>
      </c>
      <c r="H45" s="84">
        <v>0</v>
      </c>
      <c r="I45" s="84">
        <v>0</v>
      </c>
      <c r="J45" s="85">
        <v>0</v>
      </c>
    </row>
    <row r="46" spans="1:10" s="46" customFormat="1" ht="4.9000000000000004" hidden="1" customHeight="1" outlineLevel="1" x14ac:dyDescent="0.2">
      <c r="A46" s="40"/>
      <c r="B46" s="41"/>
      <c r="C46" s="42"/>
      <c r="D46" s="43"/>
      <c r="E46" s="43"/>
      <c r="F46" s="44"/>
      <c r="G46" s="43"/>
      <c r="H46" s="44"/>
      <c r="I46" s="44"/>
      <c r="J46" s="45"/>
    </row>
    <row r="47" spans="1:10" s="46" customFormat="1" ht="12" hidden="1" customHeight="1" outlineLevel="1" x14ac:dyDescent="0.2">
      <c r="A47" s="62" t="s">
        <v>39</v>
      </c>
      <c r="B47" s="63">
        <v>0</v>
      </c>
      <c r="C47" s="64">
        <v>0</v>
      </c>
      <c r="D47" s="65">
        <v>0</v>
      </c>
      <c r="E47" s="66">
        <v>0</v>
      </c>
      <c r="F47" s="66">
        <v>0</v>
      </c>
      <c r="G47" s="67" t="e">
        <v>#DIV/0!</v>
      </c>
      <c r="H47" s="68">
        <v>0</v>
      </c>
      <c r="I47" s="68">
        <v>0</v>
      </c>
      <c r="J47" s="69">
        <v>0</v>
      </c>
    </row>
    <row r="48" spans="1:10" s="87" customFormat="1" hidden="1" outlineLevel="2" thickBot="1" x14ac:dyDescent="0.25">
      <c r="A48" s="70" t="s">
        <v>40</v>
      </c>
      <c r="B48" s="71">
        <v>0</v>
      </c>
      <c r="C48" s="72">
        <v>0</v>
      </c>
      <c r="D48" s="73">
        <v>0</v>
      </c>
      <c r="E48" s="74">
        <v>0</v>
      </c>
      <c r="F48" s="74">
        <v>0</v>
      </c>
      <c r="G48" s="75" t="e">
        <v>#DIV/0!</v>
      </c>
      <c r="H48" s="76">
        <v>0</v>
      </c>
      <c r="I48" s="76">
        <v>0</v>
      </c>
      <c r="J48" s="77">
        <v>0</v>
      </c>
    </row>
    <row r="49" spans="1:10" s="87" customFormat="1" hidden="1" outlineLevel="2" thickBot="1" x14ac:dyDescent="0.25">
      <c r="A49" s="70" t="s">
        <v>41</v>
      </c>
      <c r="B49" s="71">
        <v>0</v>
      </c>
      <c r="C49" s="72">
        <v>0</v>
      </c>
      <c r="D49" s="73">
        <v>0</v>
      </c>
      <c r="E49" s="74">
        <v>0</v>
      </c>
      <c r="F49" s="74">
        <v>0</v>
      </c>
      <c r="G49" s="75" t="e">
        <v>#DIV/0!</v>
      </c>
      <c r="H49" s="76">
        <v>0</v>
      </c>
      <c r="I49" s="76">
        <v>0</v>
      </c>
      <c r="J49" s="77">
        <v>0</v>
      </c>
    </row>
    <row r="50" spans="1:10" s="87" customFormat="1" hidden="1" outlineLevel="2" thickBot="1" x14ac:dyDescent="0.25">
      <c r="A50" s="88" t="s">
        <v>42</v>
      </c>
      <c r="B50" s="79">
        <v>0</v>
      </c>
      <c r="C50" s="90">
        <v>0</v>
      </c>
      <c r="D50" s="91">
        <v>0</v>
      </c>
      <c r="E50" s="92">
        <v>0</v>
      </c>
      <c r="F50" s="92">
        <v>0</v>
      </c>
      <c r="G50" s="83" t="e">
        <v>#DIV/0!</v>
      </c>
      <c r="H50" s="84">
        <v>0</v>
      </c>
      <c r="I50" s="84">
        <v>0</v>
      </c>
      <c r="J50" s="85">
        <v>0</v>
      </c>
    </row>
    <row r="51" spans="1:10" s="46" customFormat="1" ht="4.9000000000000004" hidden="1" customHeight="1" outlineLevel="1" x14ac:dyDescent="0.2">
      <c r="A51" s="40"/>
      <c r="B51" s="41"/>
      <c r="C51" s="42"/>
      <c r="D51" s="43"/>
      <c r="E51" s="43"/>
      <c r="F51" s="44"/>
      <c r="G51" s="43"/>
      <c r="H51" s="44"/>
      <c r="I51" s="44"/>
      <c r="J51" s="45"/>
    </row>
    <row r="52" spans="1:10" s="46" customFormat="1" ht="12" hidden="1" customHeight="1" outlineLevel="1" x14ac:dyDescent="0.2">
      <c r="A52" s="62" t="s">
        <v>43</v>
      </c>
      <c r="B52" s="63">
        <v>0</v>
      </c>
      <c r="C52" s="64">
        <v>0</v>
      </c>
      <c r="D52" s="65">
        <v>0</v>
      </c>
      <c r="E52" s="66">
        <v>0</v>
      </c>
      <c r="F52" s="66">
        <v>0</v>
      </c>
      <c r="G52" s="67" t="e">
        <v>#DIV/0!</v>
      </c>
      <c r="H52" s="68">
        <v>0</v>
      </c>
      <c r="I52" s="68">
        <v>0</v>
      </c>
      <c r="J52" s="69">
        <v>0</v>
      </c>
    </row>
    <row r="53" spans="1:10" s="87" customFormat="1" hidden="1" outlineLevel="2" thickBot="1" x14ac:dyDescent="0.25">
      <c r="A53" s="70" t="s">
        <v>44</v>
      </c>
      <c r="B53" s="71">
        <v>0</v>
      </c>
      <c r="C53" s="72">
        <v>0</v>
      </c>
      <c r="D53" s="73">
        <v>0</v>
      </c>
      <c r="E53" s="74">
        <v>0</v>
      </c>
      <c r="F53" s="74">
        <v>0</v>
      </c>
      <c r="G53" s="75" t="e">
        <v>#DIV/0!</v>
      </c>
      <c r="H53" s="76">
        <v>0</v>
      </c>
      <c r="I53" s="76">
        <v>0</v>
      </c>
      <c r="J53" s="77">
        <v>0</v>
      </c>
    </row>
    <row r="54" spans="1:10" s="87" customFormat="1" hidden="1" outlineLevel="2" thickBot="1" x14ac:dyDescent="0.25">
      <c r="A54" s="78" t="s">
        <v>45</v>
      </c>
      <c r="B54" s="79">
        <v>0</v>
      </c>
      <c r="C54" s="80">
        <v>0</v>
      </c>
      <c r="D54" s="81">
        <v>0</v>
      </c>
      <c r="E54" s="82">
        <v>0</v>
      </c>
      <c r="F54" s="82">
        <v>0</v>
      </c>
      <c r="G54" s="83" t="e">
        <v>#DIV/0!</v>
      </c>
      <c r="H54" s="84">
        <v>0</v>
      </c>
      <c r="I54" s="84">
        <v>0</v>
      </c>
      <c r="J54" s="85">
        <v>0</v>
      </c>
    </row>
    <row r="55" spans="1:10" s="46" customFormat="1" ht="4.9000000000000004" hidden="1" customHeight="1" outlineLevel="1" x14ac:dyDescent="0.2">
      <c r="A55" s="40"/>
      <c r="B55" s="41"/>
      <c r="C55" s="42"/>
      <c r="D55" s="43"/>
      <c r="E55" s="43"/>
      <c r="F55" s="44"/>
      <c r="G55" s="43"/>
      <c r="H55" s="44"/>
      <c r="I55" s="44"/>
      <c r="J55" s="45"/>
    </row>
    <row r="56" spans="1:10" s="46" customFormat="1" ht="12" hidden="1" customHeight="1" outlineLevel="1" x14ac:dyDescent="0.2">
      <c r="A56" s="62" t="s">
        <v>46</v>
      </c>
      <c r="B56" s="63">
        <v>0</v>
      </c>
      <c r="C56" s="64">
        <v>0</v>
      </c>
      <c r="D56" s="65">
        <v>0</v>
      </c>
      <c r="E56" s="66">
        <v>0</v>
      </c>
      <c r="F56" s="66">
        <v>0</v>
      </c>
      <c r="G56" s="67" t="e">
        <v>#DIV/0!</v>
      </c>
      <c r="H56" s="68">
        <v>0</v>
      </c>
      <c r="I56" s="68">
        <v>0</v>
      </c>
      <c r="J56" s="69">
        <v>0</v>
      </c>
    </row>
    <row r="57" spans="1:10" s="87" customFormat="1" hidden="1" outlineLevel="2" thickBot="1" x14ac:dyDescent="0.25">
      <c r="A57" s="70" t="s">
        <v>47</v>
      </c>
      <c r="B57" s="71">
        <v>0</v>
      </c>
      <c r="C57" s="72">
        <v>0</v>
      </c>
      <c r="D57" s="73">
        <v>0</v>
      </c>
      <c r="E57" s="74">
        <v>0</v>
      </c>
      <c r="F57" s="74">
        <v>0</v>
      </c>
      <c r="G57" s="75" t="e">
        <v>#DIV/0!</v>
      </c>
      <c r="H57" s="76">
        <v>0</v>
      </c>
      <c r="I57" s="76">
        <v>0</v>
      </c>
      <c r="J57" s="77">
        <v>0</v>
      </c>
    </row>
    <row r="58" spans="1:10" s="87" customFormat="1" hidden="1" outlineLevel="2" thickBot="1" x14ac:dyDescent="0.25">
      <c r="A58" s="78" t="s">
        <v>48</v>
      </c>
      <c r="B58" s="79">
        <v>0</v>
      </c>
      <c r="C58" s="80">
        <v>0</v>
      </c>
      <c r="D58" s="81">
        <v>0</v>
      </c>
      <c r="E58" s="82">
        <v>0</v>
      </c>
      <c r="F58" s="82">
        <v>0</v>
      </c>
      <c r="G58" s="83" t="e">
        <v>#DIV/0!</v>
      </c>
      <c r="H58" s="84">
        <v>0</v>
      </c>
      <c r="I58" s="84">
        <v>0</v>
      </c>
      <c r="J58" s="85">
        <v>0</v>
      </c>
    </row>
    <row r="59" spans="1:10" s="46" customFormat="1" ht="4.9000000000000004" hidden="1" customHeight="1" outlineLevel="1" x14ac:dyDescent="0.2">
      <c r="A59" s="40"/>
      <c r="B59" s="41"/>
      <c r="C59" s="42"/>
      <c r="D59" s="43"/>
      <c r="E59" s="43"/>
      <c r="F59" s="44"/>
      <c r="G59" s="43"/>
      <c r="H59" s="44"/>
      <c r="I59" s="44"/>
      <c r="J59" s="45"/>
    </row>
    <row r="60" spans="1:10" s="87" customFormat="1" ht="12.75" hidden="1" outlineLevel="1" thickBot="1" x14ac:dyDescent="0.25">
      <c r="A60" s="62" t="s">
        <v>49</v>
      </c>
      <c r="B60" s="63">
        <v>0</v>
      </c>
      <c r="C60" s="64">
        <v>0</v>
      </c>
      <c r="D60" s="65">
        <v>0</v>
      </c>
      <c r="E60" s="66">
        <v>0</v>
      </c>
      <c r="F60" s="66">
        <v>0</v>
      </c>
      <c r="G60" s="67" t="e">
        <v>#DIV/0!</v>
      </c>
      <c r="H60" s="68">
        <v>0</v>
      </c>
      <c r="I60" s="68">
        <v>0</v>
      </c>
      <c r="J60" s="69">
        <v>0</v>
      </c>
    </row>
    <row r="61" spans="1:10" s="87" customFormat="1" hidden="1" outlineLevel="2" thickBot="1" x14ac:dyDescent="0.25">
      <c r="A61" s="70" t="s">
        <v>50</v>
      </c>
      <c r="B61" s="71">
        <v>0</v>
      </c>
      <c r="C61" s="72">
        <v>0</v>
      </c>
      <c r="D61" s="73">
        <v>0</v>
      </c>
      <c r="E61" s="74">
        <v>0</v>
      </c>
      <c r="F61" s="74">
        <v>0</v>
      </c>
      <c r="G61" s="75" t="e">
        <v>#DIV/0!</v>
      </c>
      <c r="H61" s="76">
        <v>0</v>
      </c>
      <c r="I61" s="76">
        <v>0</v>
      </c>
      <c r="J61" s="77">
        <v>0</v>
      </c>
    </row>
    <row r="62" spans="1:10" s="87" customFormat="1" hidden="1" outlineLevel="2" thickBot="1" x14ac:dyDescent="0.25">
      <c r="A62" s="70" t="s">
        <v>51</v>
      </c>
      <c r="B62" s="71">
        <v>0</v>
      </c>
      <c r="C62" s="72">
        <v>0</v>
      </c>
      <c r="D62" s="73">
        <v>0</v>
      </c>
      <c r="E62" s="74">
        <v>0</v>
      </c>
      <c r="F62" s="74">
        <v>0</v>
      </c>
      <c r="G62" s="75" t="e">
        <v>#DIV/0!</v>
      </c>
      <c r="H62" s="76">
        <v>0</v>
      </c>
      <c r="I62" s="76">
        <v>0</v>
      </c>
      <c r="J62" s="77">
        <v>0</v>
      </c>
    </row>
    <row r="63" spans="1:10" s="87" customFormat="1" hidden="1" outlineLevel="2" thickBot="1" x14ac:dyDescent="0.25">
      <c r="A63" s="88" t="s">
        <v>29</v>
      </c>
      <c r="B63" s="79">
        <v>0</v>
      </c>
      <c r="C63" s="90">
        <v>0</v>
      </c>
      <c r="D63" s="91">
        <v>0</v>
      </c>
      <c r="E63" s="92">
        <v>0</v>
      </c>
      <c r="F63" s="92">
        <v>0</v>
      </c>
      <c r="G63" s="83" t="e">
        <v>#DIV/0!</v>
      </c>
      <c r="H63" s="84">
        <v>0</v>
      </c>
      <c r="I63" s="84">
        <v>0</v>
      </c>
      <c r="J63" s="85">
        <v>0</v>
      </c>
    </row>
    <row r="64" spans="1:10" s="46" customFormat="1" ht="4.9000000000000004" hidden="1" customHeight="1" outlineLevel="1" x14ac:dyDescent="0.2">
      <c r="A64" s="40"/>
      <c r="B64" s="41"/>
      <c r="C64" s="42"/>
      <c r="D64" s="43"/>
      <c r="E64" s="43"/>
      <c r="F64" s="44"/>
      <c r="G64" s="43"/>
      <c r="H64" s="44"/>
      <c r="I64" s="44"/>
      <c r="J64" s="45"/>
    </row>
    <row r="65" spans="1:10" s="46" customFormat="1" ht="12.75" collapsed="1" thickBot="1" x14ac:dyDescent="0.25">
      <c r="A65" s="48" t="s">
        <v>52</v>
      </c>
      <c r="B65" s="49">
        <v>5</v>
      </c>
      <c r="C65" s="50">
        <v>0</v>
      </c>
      <c r="D65" s="51">
        <v>0</v>
      </c>
      <c r="E65" s="52">
        <v>109339.2</v>
      </c>
      <c r="F65" s="52">
        <v>109339.2</v>
      </c>
      <c r="G65" s="53">
        <v>21867.84</v>
      </c>
      <c r="H65" s="54">
        <v>27121.4</v>
      </c>
      <c r="I65" s="54">
        <v>0</v>
      </c>
      <c r="J65" s="55">
        <v>0</v>
      </c>
    </row>
    <row r="66" spans="1:10" s="46" customFormat="1" ht="4.9000000000000004" customHeight="1" thickBot="1" x14ac:dyDescent="0.25">
      <c r="A66" s="56"/>
      <c r="B66" s="57"/>
      <c r="C66" s="58"/>
      <c r="D66" s="59"/>
      <c r="E66" s="59"/>
      <c r="F66" s="60"/>
      <c r="G66" s="59"/>
      <c r="H66" s="60"/>
      <c r="I66" s="60"/>
      <c r="J66" s="61"/>
    </row>
    <row r="67" spans="1:10" s="46" customFormat="1" ht="12.75" outlineLevel="1" thickBot="1" x14ac:dyDescent="0.25">
      <c r="A67" s="182" t="s">
        <v>53</v>
      </c>
      <c r="B67" s="182"/>
      <c r="C67" s="182"/>
      <c r="D67" s="182"/>
      <c r="E67" s="182"/>
      <c r="F67" s="182"/>
      <c r="G67" s="182"/>
      <c r="H67" s="182"/>
      <c r="I67" s="182"/>
      <c r="J67" s="182"/>
    </row>
    <row r="68" spans="1:10" s="46" customFormat="1" ht="4.9000000000000004" customHeight="1" outlineLevel="1" thickBot="1" x14ac:dyDescent="0.25">
      <c r="A68" s="56"/>
      <c r="B68" s="57"/>
      <c r="C68" s="58"/>
      <c r="D68" s="59"/>
      <c r="E68" s="59"/>
      <c r="F68" s="60"/>
      <c r="G68" s="59"/>
      <c r="H68" s="60"/>
      <c r="I68" s="60"/>
      <c r="J68" s="61"/>
    </row>
    <row r="69" spans="1:10" s="46" customFormat="1" ht="12" customHeight="1" outlineLevel="1" x14ac:dyDescent="0.2">
      <c r="A69" s="62" t="s">
        <v>19</v>
      </c>
      <c r="B69" s="63">
        <v>0</v>
      </c>
      <c r="C69" s="64">
        <v>0</v>
      </c>
      <c r="D69" s="65">
        <v>0</v>
      </c>
      <c r="E69" s="66">
        <v>0</v>
      </c>
      <c r="F69" s="66">
        <v>0</v>
      </c>
      <c r="G69" s="67" t="e">
        <v>#DIV/0!</v>
      </c>
      <c r="H69" s="68">
        <v>0</v>
      </c>
      <c r="I69" s="68">
        <v>0</v>
      </c>
      <c r="J69" s="69">
        <v>0</v>
      </c>
    </row>
    <row r="70" spans="1:10" s="46" customFormat="1" ht="12" customHeight="1" outlineLevel="2" x14ac:dyDescent="0.2">
      <c r="A70" s="70" t="s">
        <v>20</v>
      </c>
      <c r="B70" s="71">
        <v>0</v>
      </c>
      <c r="C70" s="72">
        <v>0</v>
      </c>
      <c r="D70" s="73">
        <v>0</v>
      </c>
      <c r="E70" s="74">
        <v>0</v>
      </c>
      <c r="F70" s="74">
        <v>0</v>
      </c>
      <c r="G70" s="75" t="e">
        <v>#DIV/0!</v>
      </c>
      <c r="H70" s="76">
        <v>0</v>
      </c>
      <c r="I70" s="76">
        <v>0</v>
      </c>
      <c r="J70" s="77">
        <v>0</v>
      </c>
    </row>
    <row r="71" spans="1:10" s="46" customFormat="1" ht="12" customHeight="1" outlineLevel="2" thickBot="1" x14ac:dyDescent="0.25">
      <c r="A71" s="78" t="s">
        <v>21</v>
      </c>
      <c r="B71" s="79">
        <v>5</v>
      </c>
      <c r="C71" s="80">
        <v>0</v>
      </c>
      <c r="D71" s="81">
        <v>0</v>
      </c>
      <c r="E71" s="82">
        <v>109339.2</v>
      </c>
      <c r="F71" s="82">
        <v>109339.2</v>
      </c>
      <c r="G71" s="83">
        <v>21867.84</v>
      </c>
      <c r="H71" s="84">
        <v>27121.4</v>
      </c>
      <c r="I71" s="84">
        <v>0</v>
      </c>
      <c r="J71" s="85">
        <v>0</v>
      </c>
    </row>
    <row r="72" spans="1:10" s="46" customFormat="1" ht="4.9000000000000004" customHeight="1" outlineLevel="1" thickBot="1" x14ac:dyDescent="0.25">
      <c r="A72" s="56"/>
      <c r="B72" s="57"/>
      <c r="C72" s="58"/>
      <c r="D72" s="59"/>
      <c r="E72" s="59"/>
      <c r="F72" s="60"/>
      <c r="G72" s="59"/>
      <c r="H72" s="60"/>
      <c r="I72" s="60"/>
      <c r="J72" s="61"/>
    </row>
    <row r="73" spans="1:10" s="46" customFormat="1" ht="12" customHeight="1" outlineLevel="1" x14ac:dyDescent="0.2">
      <c r="A73" s="62" t="s">
        <v>22</v>
      </c>
      <c r="B73" s="63">
        <v>0</v>
      </c>
      <c r="C73" s="64">
        <v>0</v>
      </c>
      <c r="D73" s="65">
        <v>0</v>
      </c>
      <c r="E73" s="66">
        <v>0</v>
      </c>
      <c r="F73" s="66">
        <v>0</v>
      </c>
      <c r="G73" s="67" t="e">
        <v>#DIV/0!</v>
      </c>
      <c r="H73" s="68">
        <v>0</v>
      </c>
      <c r="I73" s="68">
        <v>0</v>
      </c>
      <c r="J73" s="69">
        <v>0</v>
      </c>
    </row>
    <row r="74" spans="1:10" s="87" customFormat="1" ht="11.25" outlineLevel="2" x14ac:dyDescent="0.2">
      <c r="A74" s="70" t="s">
        <v>23</v>
      </c>
      <c r="B74" s="71">
        <v>5</v>
      </c>
      <c r="C74" s="72">
        <v>0</v>
      </c>
      <c r="D74" s="73">
        <v>0</v>
      </c>
      <c r="E74" s="74">
        <v>109339.2</v>
      </c>
      <c r="F74" s="74">
        <v>109339.2</v>
      </c>
      <c r="G74" s="75">
        <v>21867.84</v>
      </c>
      <c r="H74" s="76">
        <v>27121.4</v>
      </c>
      <c r="I74" s="76">
        <v>0</v>
      </c>
      <c r="J74" s="77">
        <v>0</v>
      </c>
    </row>
    <row r="75" spans="1:10" s="87" customFormat="1" outlineLevel="2" thickBot="1" x14ac:dyDescent="0.25">
      <c r="A75" s="78" t="s">
        <v>24</v>
      </c>
      <c r="B75" s="79">
        <v>0</v>
      </c>
      <c r="C75" s="80">
        <v>0</v>
      </c>
      <c r="D75" s="81">
        <v>0</v>
      </c>
      <c r="E75" s="82">
        <v>0</v>
      </c>
      <c r="F75" s="82">
        <v>0</v>
      </c>
      <c r="G75" s="83" t="e">
        <v>#DIV/0!</v>
      </c>
      <c r="H75" s="84">
        <v>0</v>
      </c>
      <c r="I75" s="84">
        <v>0</v>
      </c>
      <c r="J75" s="85">
        <v>0</v>
      </c>
    </row>
    <row r="76" spans="1:10" s="46" customFormat="1" ht="4.9000000000000004" customHeight="1" outlineLevel="1" thickBot="1" x14ac:dyDescent="0.25">
      <c r="A76" s="40"/>
      <c r="B76" s="41"/>
      <c r="C76" s="42"/>
      <c r="D76" s="43"/>
      <c r="E76" s="43"/>
      <c r="F76" s="44"/>
      <c r="G76" s="43"/>
      <c r="H76" s="44"/>
      <c r="I76" s="44"/>
      <c r="J76" s="45"/>
    </row>
    <row r="77" spans="1:10" s="46" customFormat="1" ht="12" customHeight="1" outlineLevel="1" x14ac:dyDescent="0.2">
      <c r="A77" s="62" t="s">
        <v>25</v>
      </c>
      <c r="B77" s="63">
        <v>0</v>
      </c>
      <c r="C77" s="64">
        <v>0</v>
      </c>
      <c r="D77" s="65">
        <v>0</v>
      </c>
      <c r="E77" s="66">
        <v>0</v>
      </c>
      <c r="F77" s="66">
        <v>0</v>
      </c>
      <c r="G77" s="67" t="e">
        <v>#DIV/0!</v>
      </c>
      <c r="H77" s="68">
        <v>0</v>
      </c>
      <c r="I77" s="68">
        <v>0</v>
      </c>
      <c r="J77" s="69">
        <v>0</v>
      </c>
    </row>
    <row r="78" spans="1:10" s="87" customFormat="1" ht="11.25" outlineLevel="2" x14ac:dyDescent="0.2">
      <c r="A78" s="70" t="s">
        <v>26</v>
      </c>
      <c r="B78" s="71">
        <v>0</v>
      </c>
      <c r="C78" s="72">
        <v>0</v>
      </c>
      <c r="D78" s="73">
        <v>0</v>
      </c>
      <c r="E78" s="74">
        <v>0</v>
      </c>
      <c r="F78" s="74">
        <v>0</v>
      </c>
      <c r="G78" s="75" t="e">
        <v>#DIV/0!</v>
      </c>
      <c r="H78" s="76">
        <v>0</v>
      </c>
      <c r="I78" s="76">
        <v>0</v>
      </c>
      <c r="J78" s="77">
        <v>0</v>
      </c>
    </row>
    <row r="79" spans="1:10" s="87" customFormat="1" ht="11.25" outlineLevel="2" x14ac:dyDescent="0.2">
      <c r="A79" s="70" t="s">
        <v>27</v>
      </c>
      <c r="B79" s="71">
        <v>0</v>
      </c>
      <c r="C79" s="72">
        <v>0</v>
      </c>
      <c r="D79" s="73">
        <v>0</v>
      </c>
      <c r="E79" s="74">
        <v>0</v>
      </c>
      <c r="F79" s="74">
        <v>0</v>
      </c>
      <c r="G79" s="75" t="e">
        <v>#DIV/0!</v>
      </c>
      <c r="H79" s="76">
        <v>0</v>
      </c>
      <c r="I79" s="76">
        <v>0</v>
      </c>
      <c r="J79" s="77">
        <v>0</v>
      </c>
    </row>
    <row r="80" spans="1:10" s="87" customFormat="1" ht="11.25" outlineLevel="2" x14ac:dyDescent="0.2">
      <c r="A80" s="88" t="s">
        <v>28</v>
      </c>
      <c r="B80" s="89">
        <v>5</v>
      </c>
      <c r="C80" s="90">
        <v>0</v>
      </c>
      <c r="D80" s="91">
        <v>0</v>
      </c>
      <c r="E80" s="92">
        <v>109339.2</v>
      </c>
      <c r="F80" s="92">
        <v>109339.2</v>
      </c>
      <c r="G80" s="93">
        <v>21867.84</v>
      </c>
      <c r="H80" s="94">
        <v>27121.4</v>
      </c>
      <c r="I80" s="94">
        <v>0</v>
      </c>
      <c r="J80" s="95">
        <v>0</v>
      </c>
    </row>
    <row r="81" spans="1:10" s="87" customFormat="1" outlineLevel="2" thickBot="1" x14ac:dyDescent="0.25">
      <c r="A81" s="88" t="s">
        <v>29</v>
      </c>
      <c r="B81" s="79">
        <v>0</v>
      </c>
      <c r="C81" s="90">
        <v>0</v>
      </c>
      <c r="D81" s="91">
        <v>0</v>
      </c>
      <c r="E81" s="92">
        <v>0</v>
      </c>
      <c r="F81" s="92">
        <v>0</v>
      </c>
      <c r="G81" s="83" t="e">
        <v>#DIV/0!</v>
      </c>
      <c r="H81" s="84">
        <v>0</v>
      </c>
      <c r="I81" s="84">
        <v>0</v>
      </c>
      <c r="J81" s="85">
        <v>0</v>
      </c>
    </row>
    <row r="82" spans="1:10" ht="4.9000000000000004" customHeight="1" outlineLevel="1" thickBot="1" x14ac:dyDescent="0.25">
      <c r="A82" s="40"/>
      <c r="B82" s="41"/>
      <c r="C82" s="42"/>
      <c r="D82" s="43"/>
      <c r="E82" s="43"/>
      <c r="F82" s="44"/>
      <c r="G82" s="43"/>
      <c r="H82" s="44"/>
      <c r="I82" s="44"/>
      <c r="J82" s="45"/>
    </row>
    <row r="83" spans="1:10" s="46" customFormat="1" ht="12" customHeight="1" outlineLevel="1" x14ac:dyDescent="0.2">
      <c r="A83" s="62" t="s">
        <v>30</v>
      </c>
      <c r="B83" s="63">
        <v>0</v>
      </c>
      <c r="C83" s="64">
        <v>0</v>
      </c>
      <c r="D83" s="65">
        <v>0</v>
      </c>
      <c r="E83" s="66">
        <v>0</v>
      </c>
      <c r="F83" s="66">
        <v>0</v>
      </c>
      <c r="G83" s="67" t="e">
        <v>#DIV/0!</v>
      </c>
      <c r="H83" s="68">
        <v>0</v>
      </c>
      <c r="I83" s="68">
        <v>0</v>
      </c>
      <c r="J83" s="69">
        <v>0</v>
      </c>
    </row>
    <row r="84" spans="1:10" s="87" customFormat="1" ht="11.25" outlineLevel="2" x14ac:dyDescent="0.2">
      <c r="A84" s="70" t="s">
        <v>54</v>
      </c>
      <c r="B84" s="71">
        <v>5</v>
      </c>
      <c r="C84" s="72">
        <v>0</v>
      </c>
      <c r="D84" s="73">
        <v>0</v>
      </c>
      <c r="E84" s="74">
        <v>109339.2</v>
      </c>
      <c r="F84" s="74">
        <v>109339.2</v>
      </c>
      <c r="G84" s="75">
        <v>21867.84</v>
      </c>
      <c r="H84" s="76">
        <v>27121.4</v>
      </c>
      <c r="I84" s="76">
        <v>0</v>
      </c>
      <c r="J84" s="77">
        <v>0</v>
      </c>
    </row>
    <row r="85" spans="1:10" s="87" customFormat="1" ht="11.25" outlineLevel="2" x14ac:dyDescent="0.2">
      <c r="A85" s="70" t="s">
        <v>55</v>
      </c>
      <c r="B85" s="71">
        <v>0</v>
      </c>
      <c r="C85" s="72">
        <v>0</v>
      </c>
      <c r="D85" s="73">
        <v>0</v>
      </c>
      <c r="E85" s="74">
        <v>0</v>
      </c>
      <c r="F85" s="74">
        <v>0</v>
      </c>
      <c r="G85" s="75" t="e">
        <v>#DIV/0!</v>
      </c>
      <c r="H85" s="76">
        <v>0</v>
      </c>
      <c r="I85" s="76">
        <v>0</v>
      </c>
      <c r="J85" s="77">
        <v>0</v>
      </c>
    </row>
    <row r="86" spans="1:10" s="87" customFormat="1" outlineLevel="2" thickBot="1" x14ac:dyDescent="0.25">
      <c r="A86" s="78" t="s">
        <v>29</v>
      </c>
      <c r="B86" s="79">
        <v>0</v>
      </c>
      <c r="C86" s="80">
        <v>0</v>
      </c>
      <c r="D86" s="81">
        <v>0</v>
      </c>
      <c r="E86" s="82">
        <v>0</v>
      </c>
      <c r="F86" s="82">
        <v>0</v>
      </c>
      <c r="G86" s="83" t="e">
        <v>#DIV/0!</v>
      </c>
      <c r="H86" s="84">
        <v>0</v>
      </c>
      <c r="I86" s="84">
        <v>0</v>
      </c>
      <c r="J86" s="85">
        <v>0</v>
      </c>
    </row>
    <row r="87" spans="1:10" s="46" customFormat="1" ht="4.9000000000000004" customHeight="1" outlineLevel="1" thickBot="1" x14ac:dyDescent="0.25">
      <c r="A87" s="40"/>
      <c r="B87" s="41"/>
      <c r="C87" s="42"/>
      <c r="D87" s="43"/>
      <c r="E87" s="43"/>
      <c r="F87" s="44"/>
      <c r="G87" s="43"/>
      <c r="H87" s="44"/>
      <c r="I87" s="44"/>
      <c r="J87" s="45"/>
    </row>
    <row r="88" spans="1:10" s="46" customFormat="1" ht="12" customHeight="1" outlineLevel="1" x14ac:dyDescent="0.2">
      <c r="A88" s="62" t="s">
        <v>35</v>
      </c>
      <c r="B88" s="63">
        <v>0</v>
      </c>
      <c r="C88" s="64">
        <v>0</v>
      </c>
      <c r="D88" s="65">
        <v>0</v>
      </c>
      <c r="E88" s="66">
        <v>0</v>
      </c>
      <c r="F88" s="66">
        <v>0</v>
      </c>
      <c r="G88" s="67" t="e">
        <v>#DIV/0!</v>
      </c>
      <c r="H88" s="68">
        <v>0</v>
      </c>
      <c r="I88" s="68">
        <v>0</v>
      </c>
      <c r="J88" s="69">
        <v>0</v>
      </c>
    </row>
    <row r="89" spans="1:10" s="87" customFormat="1" ht="11.25" outlineLevel="2" x14ac:dyDescent="0.2">
      <c r="A89" s="70" t="s">
        <v>36</v>
      </c>
      <c r="B89" s="71">
        <v>0</v>
      </c>
      <c r="C89" s="72">
        <v>0</v>
      </c>
      <c r="D89" s="73">
        <v>0</v>
      </c>
      <c r="E89" s="74">
        <v>0</v>
      </c>
      <c r="F89" s="74">
        <v>0</v>
      </c>
      <c r="G89" s="75" t="e">
        <v>#DIV/0!</v>
      </c>
      <c r="H89" s="76">
        <v>0</v>
      </c>
      <c r="I89" s="76">
        <v>0</v>
      </c>
      <c r="J89" s="77">
        <v>0</v>
      </c>
    </row>
    <row r="90" spans="1:10" s="87" customFormat="1" ht="11.25" outlineLevel="2" x14ac:dyDescent="0.2">
      <c r="A90" s="70" t="s">
        <v>37</v>
      </c>
      <c r="B90" s="71">
        <v>5</v>
      </c>
      <c r="C90" s="72">
        <v>0</v>
      </c>
      <c r="D90" s="73">
        <v>0</v>
      </c>
      <c r="E90" s="74">
        <v>109339.2</v>
      </c>
      <c r="F90" s="74">
        <v>109339.2</v>
      </c>
      <c r="G90" s="75">
        <v>21867.84</v>
      </c>
      <c r="H90" s="76">
        <v>27121.4</v>
      </c>
      <c r="I90" s="76">
        <v>0</v>
      </c>
      <c r="J90" s="77">
        <v>0</v>
      </c>
    </row>
    <row r="91" spans="1:10" s="87" customFormat="1" ht="11.25" outlineLevel="2" x14ac:dyDescent="0.2">
      <c r="A91" s="70" t="s">
        <v>38</v>
      </c>
      <c r="B91" s="71">
        <v>0</v>
      </c>
      <c r="C91" s="72">
        <v>0</v>
      </c>
      <c r="D91" s="73">
        <v>0</v>
      </c>
      <c r="E91" s="74">
        <v>0</v>
      </c>
      <c r="F91" s="74">
        <v>0</v>
      </c>
      <c r="G91" s="75" t="e">
        <v>#DIV/0!</v>
      </c>
      <c r="H91" s="76">
        <v>0</v>
      </c>
      <c r="I91" s="76">
        <v>0</v>
      </c>
      <c r="J91" s="77">
        <v>0</v>
      </c>
    </row>
    <row r="92" spans="1:10" s="87" customFormat="1" outlineLevel="2" thickBot="1" x14ac:dyDescent="0.25">
      <c r="A92" s="78" t="s">
        <v>29</v>
      </c>
      <c r="B92" s="79">
        <v>0</v>
      </c>
      <c r="C92" s="80">
        <v>0</v>
      </c>
      <c r="D92" s="81">
        <v>0</v>
      </c>
      <c r="E92" s="82">
        <v>0</v>
      </c>
      <c r="F92" s="82">
        <v>0</v>
      </c>
      <c r="G92" s="83" t="e">
        <v>#DIV/0!</v>
      </c>
      <c r="H92" s="84">
        <v>0</v>
      </c>
      <c r="I92" s="84">
        <v>0</v>
      </c>
      <c r="J92" s="85">
        <v>0</v>
      </c>
    </row>
    <row r="93" spans="1:10" s="46" customFormat="1" ht="4.9000000000000004" customHeight="1" outlineLevel="1" thickBot="1" x14ac:dyDescent="0.25">
      <c r="A93" s="40"/>
      <c r="B93" s="41"/>
      <c r="C93" s="42"/>
      <c r="D93" s="43"/>
      <c r="E93" s="43"/>
      <c r="F93" s="44"/>
      <c r="G93" s="43"/>
      <c r="H93" s="44"/>
      <c r="I93" s="44"/>
      <c r="J93" s="45"/>
    </row>
    <row r="94" spans="1:10" s="46" customFormat="1" ht="12" customHeight="1" outlineLevel="1" x14ac:dyDescent="0.2">
      <c r="A94" s="62" t="s">
        <v>39</v>
      </c>
      <c r="B94" s="63">
        <v>0</v>
      </c>
      <c r="C94" s="64">
        <v>0</v>
      </c>
      <c r="D94" s="65">
        <v>0</v>
      </c>
      <c r="E94" s="66">
        <v>0</v>
      </c>
      <c r="F94" s="66">
        <v>0</v>
      </c>
      <c r="G94" s="67" t="e">
        <v>#DIV/0!</v>
      </c>
      <c r="H94" s="68">
        <v>0</v>
      </c>
      <c r="I94" s="68">
        <v>0</v>
      </c>
      <c r="J94" s="69">
        <v>0</v>
      </c>
    </row>
    <row r="95" spans="1:10" s="87" customFormat="1" ht="11.25" outlineLevel="2" x14ac:dyDescent="0.2">
      <c r="A95" s="70" t="s">
        <v>40</v>
      </c>
      <c r="B95" s="71">
        <v>0</v>
      </c>
      <c r="C95" s="72">
        <v>0</v>
      </c>
      <c r="D95" s="73">
        <v>0</v>
      </c>
      <c r="E95" s="74">
        <v>0</v>
      </c>
      <c r="F95" s="74">
        <v>0</v>
      </c>
      <c r="G95" s="75" t="e">
        <v>#DIV/0!</v>
      </c>
      <c r="H95" s="76">
        <v>0</v>
      </c>
      <c r="I95" s="76">
        <v>0</v>
      </c>
      <c r="J95" s="77">
        <v>0</v>
      </c>
    </row>
    <row r="96" spans="1:10" s="87" customFormat="1" ht="11.25" outlineLevel="2" x14ac:dyDescent="0.2">
      <c r="A96" s="70" t="s">
        <v>41</v>
      </c>
      <c r="B96" s="71">
        <v>0</v>
      </c>
      <c r="C96" s="72">
        <v>0</v>
      </c>
      <c r="D96" s="73">
        <v>0</v>
      </c>
      <c r="E96" s="74">
        <v>0</v>
      </c>
      <c r="F96" s="74">
        <v>0</v>
      </c>
      <c r="G96" s="75" t="e">
        <v>#DIV/0!</v>
      </c>
      <c r="H96" s="76">
        <v>0</v>
      </c>
      <c r="I96" s="76">
        <v>0</v>
      </c>
      <c r="J96" s="77">
        <v>0</v>
      </c>
    </row>
    <row r="97" spans="1:10" s="87" customFormat="1" outlineLevel="2" thickBot="1" x14ac:dyDescent="0.25">
      <c r="A97" s="88" t="s">
        <v>42</v>
      </c>
      <c r="B97" s="79">
        <v>5</v>
      </c>
      <c r="C97" s="90">
        <v>0</v>
      </c>
      <c r="D97" s="91">
        <v>0</v>
      </c>
      <c r="E97" s="92">
        <v>109339.2</v>
      </c>
      <c r="F97" s="92">
        <v>109339.2</v>
      </c>
      <c r="G97" s="83">
        <v>21867.84</v>
      </c>
      <c r="H97" s="84">
        <v>27121.4</v>
      </c>
      <c r="I97" s="84">
        <v>0</v>
      </c>
      <c r="J97" s="85">
        <v>0</v>
      </c>
    </row>
    <row r="98" spans="1:10" s="46" customFormat="1" ht="4.9000000000000004" customHeight="1" outlineLevel="1" thickBot="1" x14ac:dyDescent="0.25">
      <c r="A98" s="40"/>
      <c r="B98" s="41"/>
      <c r="C98" s="42"/>
      <c r="D98" s="43"/>
      <c r="E98" s="43"/>
      <c r="F98" s="44"/>
      <c r="G98" s="43"/>
      <c r="H98" s="44"/>
      <c r="I98" s="44"/>
      <c r="J98" s="45"/>
    </row>
    <row r="99" spans="1:10" s="46" customFormat="1" ht="12" customHeight="1" outlineLevel="1" x14ac:dyDescent="0.2">
      <c r="A99" s="62" t="s">
        <v>43</v>
      </c>
      <c r="B99" s="63">
        <v>0</v>
      </c>
      <c r="C99" s="64">
        <v>0</v>
      </c>
      <c r="D99" s="65">
        <v>0</v>
      </c>
      <c r="E99" s="66">
        <v>0</v>
      </c>
      <c r="F99" s="66">
        <v>0</v>
      </c>
      <c r="G99" s="67" t="e">
        <v>#DIV/0!</v>
      </c>
      <c r="H99" s="68">
        <v>0</v>
      </c>
      <c r="I99" s="68">
        <v>0</v>
      </c>
      <c r="J99" s="69">
        <v>0</v>
      </c>
    </row>
    <row r="100" spans="1:10" s="87" customFormat="1" ht="11.25" outlineLevel="2" x14ac:dyDescent="0.2">
      <c r="A100" s="70" t="s">
        <v>44</v>
      </c>
      <c r="B100" s="71">
        <v>5</v>
      </c>
      <c r="C100" s="72">
        <v>0</v>
      </c>
      <c r="D100" s="73">
        <v>0</v>
      </c>
      <c r="E100" s="74">
        <v>109339.2</v>
      </c>
      <c r="F100" s="74">
        <v>109339.2</v>
      </c>
      <c r="G100" s="75">
        <v>21867.84</v>
      </c>
      <c r="H100" s="76">
        <v>27121.4</v>
      </c>
      <c r="I100" s="76">
        <v>0</v>
      </c>
      <c r="J100" s="77">
        <v>0</v>
      </c>
    </row>
    <row r="101" spans="1:10" s="87" customFormat="1" outlineLevel="2" thickBot="1" x14ac:dyDescent="0.25">
      <c r="A101" s="78" t="s">
        <v>45</v>
      </c>
      <c r="B101" s="79">
        <v>0</v>
      </c>
      <c r="C101" s="80">
        <v>0</v>
      </c>
      <c r="D101" s="81">
        <v>0</v>
      </c>
      <c r="E101" s="82">
        <v>0</v>
      </c>
      <c r="F101" s="82">
        <v>0</v>
      </c>
      <c r="G101" s="83" t="e">
        <v>#DIV/0!</v>
      </c>
      <c r="H101" s="84">
        <v>0</v>
      </c>
      <c r="I101" s="84">
        <v>0</v>
      </c>
      <c r="J101" s="85">
        <v>0</v>
      </c>
    </row>
    <row r="102" spans="1:10" s="46" customFormat="1" ht="4.9000000000000004" customHeight="1" outlineLevel="1" thickBot="1" x14ac:dyDescent="0.25">
      <c r="A102" s="40"/>
      <c r="B102" s="41"/>
      <c r="C102" s="42"/>
      <c r="D102" s="43"/>
      <c r="E102" s="43"/>
      <c r="F102" s="44"/>
      <c r="G102" s="43"/>
      <c r="H102" s="44"/>
      <c r="I102" s="44"/>
      <c r="J102" s="45"/>
    </row>
    <row r="103" spans="1:10" s="46" customFormat="1" ht="12" customHeight="1" outlineLevel="1" x14ac:dyDescent="0.2">
      <c r="A103" s="62" t="s">
        <v>46</v>
      </c>
      <c r="B103" s="63">
        <v>0</v>
      </c>
      <c r="C103" s="64">
        <v>0</v>
      </c>
      <c r="D103" s="65">
        <v>0</v>
      </c>
      <c r="E103" s="66">
        <v>0</v>
      </c>
      <c r="F103" s="66">
        <v>0</v>
      </c>
      <c r="G103" s="67" t="e">
        <v>#DIV/0!</v>
      </c>
      <c r="H103" s="68">
        <v>0</v>
      </c>
      <c r="I103" s="68">
        <v>0</v>
      </c>
      <c r="J103" s="69">
        <v>0</v>
      </c>
    </row>
    <row r="104" spans="1:10" s="87" customFormat="1" ht="11.25" outlineLevel="2" x14ac:dyDescent="0.2">
      <c r="A104" s="70" t="s">
        <v>47</v>
      </c>
      <c r="B104" s="71">
        <v>0</v>
      </c>
      <c r="C104" s="72">
        <v>0</v>
      </c>
      <c r="D104" s="73">
        <v>0</v>
      </c>
      <c r="E104" s="74">
        <v>0</v>
      </c>
      <c r="F104" s="74">
        <v>0</v>
      </c>
      <c r="G104" s="75" t="e">
        <v>#DIV/0!</v>
      </c>
      <c r="H104" s="76">
        <v>0</v>
      </c>
      <c r="I104" s="76">
        <v>0</v>
      </c>
      <c r="J104" s="77">
        <v>0</v>
      </c>
    </row>
    <row r="105" spans="1:10" s="87" customFormat="1" outlineLevel="2" thickBot="1" x14ac:dyDescent="0.25">
      <c r="A105" s="78" t="s">
        <v>48</v>
      </c>
      <c r="B105" s="79">
        <v>1</v>
      </c>
      <c r="C105" s="72">
        <v>0</v>
      </c>
      <c r="D105" s="81">
        <v>0</v>
      </c>
      <c r="E105" s="82">
        <v>84067.13</v>
      </c>
      <c r="F105" s="82">
        <v>84067.13</v>
      </c>
      <c r="G105" s="83">
        <v>84067.13</v>
      </c>
      <c r="H105" s="84">
        <v>0</v>
      </c>
      <c r="I105" s="84">
        <v>0</v>
      </c>
      <c r="J105" s="85">
        <v>0</v>
      </c>
    </row>
    <row r="106" spans="1:10" s="46" customFormat="1" ht="4.9000000000000004" customHeight="1" outlineLevel="1" thickBot="1" x14ac:dyDescent="0.25">
      <c r="A106" s="40"/>
      <c r="B106" s="41"/>
      <c r="C106" s="42"/>
      <c r="D106" s="43"/>
      <c r="E106" s="43"/>
      <c r="F106" s="44"/>
      <c r="G106" s="43"/>
      <c r="H106" s="44"/>
      <c r="I106" s="44"/>
      <c r="J106" s="45"/>
    </row>
    <row r="107" spans="1:10" s="87" customFormat="1" outlineLevel="1" x14ac:dyDescent="0.2">
      <c r="A107" s="62" t="s">
        <v>49</v>
      </c>
      <c r="B107" s="63">
        <v>0</v>
      </c>
      <c r="C107" s="64">
        <v>0</v>
      </c>
      <c r="D107" s="65">
        <v>0</v>
      </c>
      <c r="E107" s="66">
        <v>0</v>
      </c>
      <c r="F107" s="66">
        <v>0</v>
      </c>
      <c r="G107" s="67" t="e">
        <v>#DIV/0!</v>
      </c>
      <c r="H107" s="68">
        <v>0</v>
      </c>
      <c r="I107" s="68">
        <v>0</v>
      </c>
      <c r="J107" s="69">
        <v>0</v>
      </c>
    </row>
    <row r="108" spans="1:10" s="87" customFormat="1" ht="11.25" outlineLevel="2" x14ac:dyDescent="0.2">
      <c r="A108" s="70" t="s">
        <v>50</v>
      </c>
      <c r="B108" s="71">
        <v>0</v>
      </c>
      <c r="C108" s="72">
        <v>0</v>
      </c>
      <c r="D108" s="73">
        <v>0</v>
      </c>
      <c r="E108" s="74">
        <v>0</v>
      </c>
      <c r="F108" s="74">
        <v>0</v>
      </c>
      <c r="G108" s="75" t="e">
        <v>#DIV/0!</v>
      </c>
      <c r="H108" s="76">
        <v>0</v>
      </c>
      <c r="I108" s="76">
        <v>0</v>
      </c>
      <c r="J108" s="77">
        <v>0</v>
      </c>
    </row>
    <row r="109" spans="1:10" s="87" customFormat="1" ht="11.25" outlineLevel="2" x14ac:dyDescent="0.2">
      <c r="A109" s="70" t="s">
        <v>51</v>
      </c>
      <c r="B109" s="71">
        <v>1</v>
      </c>
      <c r="C109" s="72">
        <v>0</v>
      </c>
      <c r="D109" s="73">
        <v>0</v>
      </c>
      <c r="E109" s="74">
        <v>84067.13</v>
      </c>
      <c r="F109" s="74">
        <v>84067.13</v>
      </c>
      <c r="G109" s="75">
        <v>84067.13</v>
      </c>
      <c r="H109" s="76">
        <v>0</v>
      </c>
      <c r="I109" s="76">
        <v>0</v>
      </c>
      <c r="J109" s="77">
        <v>0</v>
      </c>
    </row>
    <row r="110" spans="1:10" s="87" customFormat="1" outlineLevel="2" thickBot="1" x14ac:dyDescent="0.25">
      <c r="A110" s="88" t="s">
        <v>29</v>
      </c>
      <c r="B110" s="79">
        <v>0</v>
      </c>
      <c r="C110" s="90">
        <v>0</v>
      </c>
      <c r="D110" s="91">
        <v>0</v>
      </c>
      <c r="E110" s="92">
        <v>0</v>
      </c>
      <c r="F110" s="92">
        <v>0</v>
      </c>
      <c r="G110" s="83" t="e">
        <v>#DIV/0!</v>
      </c>
      <c r="H110" s="84">
        <v>0</v>
      </c>
      <c r="I110" s="84">
        <v>0</v>
      </c>
      <c r="J110" s="85">
        <v>0</v>
      </c>
    </row>
    <row r="111" spans="1:10" s="46" customFormat="1" ht="4.9000000000000004" customHeight="1" outlineLevel="1" thickBot="1" x14ac:dyDescent="0.25">
      <c r="A111" s="40"/>
      <c r="B111" s="41"/>
      <c r="C111" s="42"/>
      <c r="D111" s="43"/>
      <c r="E111" s="43"/>
      <c r="F111" s="44"/>
      <c r="G111" s="43"/>
      <c r="H111" s="44"/>
      <c r="I111" s="44"/>
      <c r="J111" s="45"/>
    </row>
    <row r="112" spans="1:10" s="46" customFormat="1" ht="12.75" thickBot="1" x14ac:dyDescent="0.25">
      <c r="A112" s="48" t="s">
        <v>56</v>
      </c>
      <c r="B112" s="49">
        <v>0</v>
      </c>
      <c r="C112" s="50">
        <v>0</v>
      </c>
      <c r="D112" s="51">
        <v>0</v>
      </c>
      <c r="E112" s="52">
        <v>0</v>
      </c>
      <c r="F112" s="52">
        <v>0</v>
      </c>
      <c r="G112" s="53" t="e">
        <v>#DIV/0!</v>
      </c>
      <c r="H112" s="54">
        <v>0</v>
      </c>
      <c r="I112" s="54">
        <v>0</v>
      </c>
      <c r="J112" s="55">
        <v>0</v>
      </c>
    </row>
    <row r="113" spans="1:10" s="46" customFormat="1" ht="4.9000000000000004" customHeight="1" thickBot="1" x14ac:dyDescent="0.25">
      <c r="A113" s="56"/>
      <c r="B113" s="57"/>
      <c r="C113" s="58"/>
      <c r="D113" s="59"/>
      <c r="E113" s="59"/>
      <c r="F113" s="60"/>
      <c r="G113" s="59"/>
      <c r="H113" s="60"/>
      <c r="I113" s="60"/>
      <c r="J113" s="61"/>
    </row>
    <row r="114" spans="1:10" s="46" customFormat="1" ht="12.75" hidden="1" outlineLevel="1" thickBot="1" x14ac:dyDescent="0.25">
      <c r="A114" s="182" t="s">
        <v>57</v>
      </c>
      <c r="B114" s="182"/>
      <c r="C114" s="182"/>
      <c r="D114" s="182"/>
      <c r="E114" s="182"/>
      <c r="F114" s="182"/>
      <c r="G114" s="182"/>
      <c r="H114" s="182"/>
      <c r="I114" s="182"/>
      <c r="J114" s="182"/>
    </row>
    <row r="115" spans="1:10" s="46" customFormat="1" ht="4.9000000000000004" hidden="1" customHeight="1" outlineLevel="1" x14ac:dyDescent="0.2">
      <c r="A115" s="56"/>
      <c r="B115" s="57"/>
      <c r="C115" s="58"/>
      <c r="D115" s="59"/>
      <c r="E115" s="59"/>
      <c r="F115" s="60"/>
      <c r="G115" s="59"/>
      <c r="H115" s="60"/>
      <c r="I115" s="60"/>
      <c r="J115" s="61"/>
    </row>
    <row r="116" spans="1:10" s="46" customFormat="1" ht="12" hidden="1" customHeight="1" outlineLevel="1" x14ac:dyDescent="0.2">
      <c r="A116" s="62" t="s">
        <v>19</v>
      </c>
      <c r="B116" s="63">
        <v>0</v>
      </c>
      <c r="C116" s="64">
        <v>0</v>
      </c>
      <c r="D116" s="65">
        <v>0</v>
      </c>
      <c r="E116" s="66">
        <v>0</v>
      </c>
      <c r="F116" s="66">
        <v>0</v>
      </c>
      <c r="G116" s="67" t="e">
        <v>#DIV/0!</v>
      </c>
      <c r="H116" s="68">
        <v>0</v>
      </c>
      <c r="I116" s="68">
        <v>0</v>
      </c>
      <c r="J116" s="69">
        <v>0</v>
      </c>
    </row>
    <row r="117" spans="1:10" s="46" customFormat="1" ht="12" hidden="1" customHeight="1" outlineLevel="2" x14ac:dyDescent="0.2">
      <c r="A117" s="70" t="s">
        <v>20</v>
      </c>
      <c r="B117" s="71">
        <v>0</v>
      </c>
      <c r="C117" s="72">
        <v>0</v>
      </c>
      <c r="D117" s="73">
        <v>0</v>
      </c>
      <c r="E117" s="74">
        <v>0</v>
      </c>
      <c r="F117" s="74">
        <v>0</v>
      </c>
      <c r="G117" s="75" t="e">
        <v>#DIV/0!</v>
      </c>
      <c r="H117" s="76">
        <v>0</v>
      </c>
      <c r="I117" s="76">
        <v>0</v>
      </c>
      <c r="J117" s="77">
        <v>0</v>
      </c>
    </row>
    <row r="118" spans="1:10" s="46" customFormat="1" ht="12" hidden="1" customHeight="1" outlineLevel="2" x14ac:dyDescent="0.2">
      <c r="A118" s="78" t="s">
        <v>21</v>
      </c>
      <c r="B118" s="79">
        <v>0</v>
      </c>
      <c r="C118" s="80">
        <v>0</v>
      </c>
      <c r="D118" s="81">
        <v>0</v>
      </c>
      <c r="E118" s="82">
        <v>0</v>
      </c>
      <c r="F118" s="82">
        <v>0</v>
      </c>
      <c r="G118" s="83" t="e">
        <v>#DIV/0!</v>
      </c>
      <c r="H118" s="84">
        <v>0</v>
      </c>
      <c r="I118" s="84">
        <v>0</v>
      </c>
      <c r="J118" s="85">
        <v>0</v>
      </c>
    </row>
    <row r="119" spans="1:10" s="46" customFormat="1" ht="4.9000000000000004" hidden="1" customHeight="1" outlineLevel="1" x14ac:dyDescent="0.2">
      <c r="A119" s="56"/>
      <c r="B119" s="57"/>
      <c r="C119" s="58"/>
      <c r="D119" s="59"/>
      <c r="E119" s="59"/>
      <c r="F119" s="60"/>
      <c r="G119" s="59"/>
      <c r="H119" s="60"/>
      <c r="I119" s="60"/>
      <c r="J119" s="61"/>
    </row>
    <row r="120" spans="1:10" s="46" customFormat="1" ht="12" hidden="1" customHeight="1" outlineLevel="1" x14ac:dyDescent="0.2">
      <c r="A120" s="62" t="s">
        <v>22</v>
      </c>
      <c r="B120" s="63">
        <v>0</v>
      </c>
      <c r="C120" s="64">
        <v>0</v>
      </c>
      <c r="D120" s="65">
        <v>0</v>
      </c>
      <c r="E120" s="66">
        <v>0</v>
      </c>
      <c r="F120" s="66">
        <v>0</v>
      </c>
      <c r="G120" s="67" t="e">
        <v>#DIV/0!</v>
      </c>
      <c r="H120" s="68">
        <v>0</v>
      </c>
      <c r="I120" s="68">
        <v>0</v>
      </c>
      <c r="J120" s="69">
        <v>0</v>
      </c>
    </row>
    <row r="121" spans="1:10" s="87" customFormat="1" hidden="1" outlineLevel="2" thickBot="1" x14ac:dyDescent="0.25">
      <c r="A121" s="70" t="s">
        <v>23</v>
      </c>
      <c r="B121" s="71">
        <v>0</v>
      </c>
      <c r="C121" s="72">
        <v>0</v>
      </c>
      <c r="D121" s="73">
        <v>0</v>
      </c>
      <c r="E121" s="74">
        <v>0</v>
      </c>
      <c r="F121" s="74">
        <v>0</v>
      </c>
      <c r="G121" s="75" t="e">
        <v>#DIV/0!</v>
      </c>
      <c r="H121" s="76">
        <v>0</v>
      </c>
      <c r="I121" s="76">
        <v>0</v>
      </c>
      <c r="J121" s="77">
        <v>0</v>
      </c>
    </row>
    <row r="122" spans="1:10" s="87" customFormat="1" hidden="1" outlineLevel="2" thickBot="1" x14ac:dyDescent="0.25">
      <c r="A122" s="78" t="s">
        <v>24</v>
      </c>
      <c r="B122" s="79">
        <v>0</v>
      </c>
      <c r="C122" s="80">
        <v>0</v>
      </c>
      <c r="D122" s="81">
        <v>0</v>
      </c>
      <c r="E122" s="82">
        <v>0</v>
      </c>
      <c r="F122" s="82">
        <v>0</v>
      </c>
      <c r="G122" s="83" t="e">
        <v>#DIV/0!</v>
      </c>
      <c r="H122" s="84">
        <v>0</v>
      </c>
      <c r="I122" s="84">
        <v>0</v>
      </c>
      <c r="J122" s="85">
        <v>0</v>
      </c>
    </row>
    <row r="123" spans="1:10" s="46" customFormat="1" ht="4.9000000000000004" hidden="1" customHeight="1" outlineLevel="1" x14ac:dyDescent="0.2">
      <c r="A123" s="40"/>
      <c r="B123" s="41"/>
      <c r="C123" s="42"/>
      <c r="D123" s="43"/>
      <c r="E123" s="43"/>
      <c r="F123" s="44"/>
      <c r="G123" s="43"/>
      <c r="H123" s="44"/>
      <c r="I123" s="44"/>
      <c r="J123" s="45"/>
    </row>
    <row r="124" spans="1:10" s="46" customFormat="1" ht="12" hidden="1" customHeight="1" outlineLevel="1" x14ac:dyDescent="0.2">
      <c r="A124" s="62" t="s">
        <v>25</v>
      </c>
      <c r="B124" s="63">
        <v>0</v>
      </c>
      <c r="C124" s="64">
        <v>0</v>
      </c>
      <c r="D124" s="65">
        <v>0</v>
      </c>
      <c r="E124" s="66">
        <v>0</v>
      </c>
      <c r="F124" s="66">
        <v>0</v>
      </c>
      <c r="G124" s="67" t="e">
        <v>#DIV/0!</v>
      </c>
      <c r="H124" s="68">
        <v>0</v>
      </c>
      <c r="I124" s="68">
        <v>0</v>
      </c>
      <c r="J124" s="69">
        <v>0</v>
      </c>
    </row>
    <row r="125" spans="1:10" s="87" customFormat="1" hidden="1" outlineLevel="2" thickBot="1" x14ac:dyDescent="0.25">
      <c r="A125" s="70" t="s">
        <v>26</v>
      </c>
      <c r="B125" s="71">
        <v>0</v>
      </c>
      <c r="C125" s="72">
        <v>0</v>
      </c>
      <c r="D125" s="73">
        <v>0</v>
      </c>
      <c r="E125" s="74">
        <v>0</v>
      </c>
      <c r="F125" s="74">
        <v>0</v>
      </c>
      <c r="G125" s="75" t="e">
        <v>#DIV/0!</v>
      </c>
      <c r="H125" s="76">
        <v>0</v>
      </c>
      <c r="I125" s="76">
        <v>0</v>
      </c>
      <c r="J125" s="77">
        <v>0</v>
      </c>
    </row>
    <row r="126" spans="1:10" s="87" customFormat="1" hidden="1" outlineLevel="2" thickBot="1" x14ac:dyDescent="0.25">
      <c r="A126" s="70" t="s">
        <v>27</v>
      </c>
      <c r="B126" s="71">
        <v>0</v>
      </c>
      <c r="C126" s="72">
        <v>0</v>
      </c>
      <c r="D126" s="73">
        <v>0</v>
      </c>
      <c r="E126" s="74">
        <v>0</v>
      </c>
      <c r="F126" s="74">
        <v>0</v>
      </c>
      <c r="G126" s="75" t="e">
        <v>#DIV/0!</v>
      </c>
      <c r="H126" s="76">
        <v>0</v>
      </c>
      <c r="I126" s="76">
        <v>0</v>
      </c>
      <c r="J126" s="77">
        <v>0</v>
      </c>
    </row>
    <row r="127" spans="1:10" s="87" customFormat="1" hidden="1" outlineLevel="2" thickBot="1" x14ac:dyDescent="0.25">
      <c r="A127" s="88" t="s">
        <v>28</v>
      </c>
      <c r="B127" s="89">
        <v>0</v>
      </c>
      <c r="C127" s="90">
        <v>0</v>
      </c>
      <c r="D127" s="91">
        <v>0</v>
      </c>
      <c r="E127" s="92">
        <v>0</v>
      </c>
      <c r="F127" s="92">
        <v>0</v>
      </c>
      <c r="G127" s="93" t="e">
        <v>#DIV/0!</v>
      </c>
      <c r="H127" s="94">
        <v>0</v>
      </c>
      <c r="I127" s="94">
        <v>0</v>
      </c>
      <c r="J127" s="95">
        <v>0</v>
      </c>
    </row>
    <row r="128" spans="1:10" s="87" customFormat="1" hidden="1" outlineLevel="2" thickBot="1" x14ac:dyDescent="0.25">
      <c r="A128" s="88" t="s">
        <v>29</v>
      </c>
      <c r="B128" s="79">
        <v>0</v>
      </c>
      <c r="C128" s="90">
        <v>0</v>
      </c>
      <c r="D128" s="91">
        <v>0</v>
      </c>
      <c r="E128" s="92">
        <v>0</v>
      </c>
      <c r="F128" s="92">
        <v>0</v>
      </c>
      <c r="G128" s="83" t="e">
        <v>#DIV/0!</v>
      </c>
      <c r="H128" s="84">
        <v>0</v>
      </c>
      <c r="I128" s="84">
        <v>0</v>
      </c>
      <c r="J128" s="85">
        <v>0</v>
      </c>
    </row>
    <row r="129" spans="1:10" ht="4.9000000000000004" hidden="1" customHeight="1" outlineLevel="1" x14ac:dyDescent="0.2">
      <c r="A129" s="40"/>
      <c r="B129" s="41"/>
      <c r="C129" s="42"/>
      <c r="D129" s="43"/>
      <c r="E129" s="43"/>
      <c r="F129" s="44"/>
      <c r="G129" s="43"/>
      <c r="H129" s="44"/>
      <c r="I129" s="44"/>
      <c r="J129" s="45"/>
    </row>
    <row r="130" spans="1:10" s="46" customFormat="1" ht="12.75" hidden="1" outlineLevel="1" thickBot="1" x14ac:dyDescent="0.25">
      <c r="A130" s="62" t="s">
        <v>58</v>
      </c>
      <c r="B130" s="63">
        <v>0</v>
      </c>
      <c r="C130" s="64">
        <v>0</v>
      </c>
      <c r="D130" s="65">
        <v>0</v>
      </c>
      <c r="E130" s="66">
        <v>0</v>
      </c>
      <c r="F130" s="66">
        <v>0</v>
      </c>
      <c r="G130" s="67" t="e">
        <v>#DIV/0!</v>
      </c>
      <c r="H130" s="68">
        <v>0</v>
      </c>
      <c r="I130" s="68">
        <v>0</v>
      </c>
      <c r="J130" s="69">
        <v>0</v>
      </c>
    </row>
    <row r="131" spans="1:10" s="87" customFormat="1" hidden="1" outlineLevel="2" thickBot="1" x14ac:dyDescent="0.25">
      <c r="A131" s="70" t="s">
        <v>59</v>
      </c>
      <c r="B131" s="71">
        <v>0</v>
      </c>
      <c r="C131" s="72">
        <v>0</v>
      </c>
      <c r="D131" s="73">
        <v>0</v>
      </c>
      <c r="E131" s="74">
        <v>0</v>
      </c>
      <c r="F131" s="74">
        <v>0</v>
      </c>
      <c r="G131" s="75" t="e">
        <v>#DIV/0!</v>
      </c>
      <c r="H131" s="76">
        <v>0</v>
      </c>
      <c r="I131" s="76">
        <v>0</v>
      </c>
      <c r="J131" s="77">
        <v>0</v>
      </c>
    </row>
    <row r="132" spans="1:10" s="87" customFormat="1" hidden="1" outlineLevel="2" thickBot="1" x14ac:dyDescent="0.25">
      <c r="A132" s="70" t="s">
        <v>60</v>
      </c>
      <c r="B132" s="71">
        <v>0</v>
      </c>
      <c r="C132" s="72">
        <v>0</v>
      </c>
      <c r="D132" s="73">
        <v>0</v>
      </c>
      <c r="E132" s="74">
        <v>0</v>
      </c>
      <c r="F132" s="74">
        <v>0</v>
      </c>
      <c r="G132" s="75" t="e">
        <v>#DIV/0!</v>
      </c>
      <c r="H132" s="76">
        <v>0</v>
      </c>
      <c r="I132" s="76">
        <v>0</v>
      </c>
      <c r="J132" s="77">
        <v>0</v>
      </c>
    </row>
    <row r="133" spans="1:10" s="87" customFormat="1" hidden="1" outlineLevel="2" thickBot="1" x14ac:dyDescent="0.25">
      <c r="A133" s="70" t="s">
        <v>61</v>
      </c>
      <c r="B133" s="71">
        <v>0</v>
      </c>
      <c r="C133" s="72">
        <v>0</v>
      </c>
      <c r="D133" s="73">
        <v>0</v>
      </c>
      <c r="E133" s="74">
        <v>0</v>
      </c>
      <c r="F133" s="74">
        <v>0</v>
      </c>
      <c r="G133" s="75" t="e">
        <v>#DIV/0!</v>
      </c>
      <c r="H133" s="76">
        <v>0</v>
      </c>
      <c r="I133" s="76">
        <v>0</v>
      </c>
      <c r="J133" s="77">
        <v>0</v>
      </c>
    </row>
    <row r="134" spans="1:10" s="87" customFormat="1" hidden="1" outlineLevel="2" thickBot="1" x14ac:dyDescent="0.25">
      <c r="A134" s="78" t="s">
        <v>29</v>
      </c>
      <c r="B134" s="79">
        <v>0</v>
      </c>
      <c r="C134" s="80">
        <v>0</v>
      </c>
      <c r="D134" s="81">
        <v>0</v>
      </c>
      <c r="E134" s="82">
        <v>0</v>
      </c>
      <c r="F134" s="82">
        <v>0</v>
      </c>
      <c r="G134" s="83" t="e">
        <v>#DIV/0!</v>
      </c>
      <c r="H134" s="84">
        <v>0</v>
      </c>
      <c r="I134" s="84">
        <v>0</v>
      </c>
      <c r="J134" s="85">
        <v>0</v>
      </c>
    </row>
    <row r="135" spans="1:10" s="46" customFormat="1" ht="4.9000000000000004" hidden="1" customHeight="1" outlineLevel="1" x14ac:dyDescent="0.2">
      <c r="A135" s="40"/>
      <c r="B135" s="41"/>
      <c r="C135" s="42"/>
      <c r="D135" s="43"/>
      <c r="E135" s="43"/>
      <c r="F135" s="44"/>
      <c r="G135" s="43"/>
      <c r="H135" s="44"/>
      <c r="I135" s="44"/>
      <c r="J135" s="45"/>
    </row>
    <row r="136" spans="1:10" s="46" customFormat="1" ht="12" hidden="1" customHeight="1" outlineLevel="1" x14ac:dyDescent="0.2">
      <c r="A136" s="62" t="s">
        <v>35</v>
      </c>
      <c r="B136" s="63">
        <v>0</v>
      </c>
      <c r="C136" s="64">
        <v>0</v>
      </c>
      <c r="D136" s="65">
        <v>0</v>
      </c>
      <c r="E136" s="66">
        <v>0</v>
      </c>
      <c r="F136" s="66">
        <v>0</v>
      </c>
      <c r="G136" s="67" t="e">
        <v>#DIV/0!</v>
      </c>
      <c r="H136" s="68">
        <v>0</v>
      </c>
      <c r="I136" s="68">
        <v>0</v>
      </c>
      <c r="J136" s="69">
        <v>0</v>
      </c>
    </row>
    <row r="137" spans="1:10" s="87" customFormat="1" hidden="1" outlineLevel="2" thickBot="1" x14ac:dyDescent="0.25">
      <c r="A137" s="70" t="s">
        <v>36</v>
      </c>
      <c r="B137" s="71">
        <v>0</v>
      </c>
      <c r="C137" s="72">
        <v>0</v>
      </c>
      <c r="D137" s="73">
        <v>0</v>
      </c>
      <c r="E137" s="74">
        <v>0</v>
      </c>
      <c r="F137" s="74">
        <v>0</v>
      </c>
      <c r="G137" s="75" t="e">
        <v>#DIV/0!</v>
      </c>
      <c r="H137" s="76">
        <v>0</v>
      </c>
      <c r="I137" s="76">
        <v>0</v>
      </c>
      <c r="J137" s="77">
        <v>0</v>
      </c>
    </row>
    <row r="138" spans="1:10" s="87" customFormat="1" hidden="1" outlineLevel="2" thickBot="1" x14ac:dyDescent="0.25">
      <c r="A138" s="70" t="s">
        <v>37</v>
      </c>
      <c r="B138" s="71">
        <v>0</v>
      </c>
      <c r="C138" s="72">
        <v>0</v>
      </c>
      <c r="D138" s="73">
        <v>0</v>
      </c>
      <c r="E138" s="74">
        <v>0</v>
      </c>
      <c r="F138" s="74">
        <v>0</v>
      </c>
      <c r="G138" s="75" t="e">
        <v>#DIV/0!</v>
      </c>
      <c r="H138" s="76">
        <v>0</v>
      </c>
      <c r="I138" s="76">
        <v>0</v>
      </c>
      <c r="J138" s="77">
        <v>0</v>
      </c>
    </row>
    <row r="139" spans="1:10" s="87" customFormat="1" hidden="1" outlineLevel="2" thickBot="1" x14ac:dyDescent="0.25">
      <c r="A139" s="70" t="s">
        <v>38</v>
      </c>
      <c r="B139" s="71">
        <v>0</v>
      </c>
      <c r="C139" s="72">
        <v>0</v>
      </c>
      <c r="D139" s="73">
        <v>0</v>
      </c>
      <c r="E139" s="74">
        <v>0</v>
      </c>
      <c r="F139" s="74">
        <v>0</v>
      </c>
      <c r="G139" s="75" t="e">
        <v>#DIV/0!</v>
      </c>
      <c r="H139" s="76">
        <v>0</v>
      </c>
      <c r="I139" s="76">
        <v>0</v>
      </c>
      <c r="J139" s="77">
        <v>0</v>
      </c>
    </row>
    <row r="140" spans="1:10" s="87" customFormat="1" hidden="1" outlineLevel="2" thickBot="1" x14ac:dyDescent="0.25">
      <c r="A140" s="78" t="s">
        <v>29</v>
      </c>
      <c r="B140" s="79">
        <v>0</v>
      </c>
      <c r="C140" s="80">
        <v>0</v>
      </c>
      <c r="D140" s="81">
        <v>0</v>
      </c>
      <c r="E140" s="82">
        <v>0</v>
      </c>
      <c r="F140" s="82">
        <v>0</v>
      </c>
      <c r="G140" s="83" t="e">
        <v>#DIV/0!</v>
      </c>
      <c r="H140" s="84">
        <v>0</v>
      </c>
      <c r="I140" s="84">
        <v>0</v>
      </c>
      <c r="J140" s="85">
        <v>0</v>
      </c>
    </row>
    <row r="141" spans="1:10" s="46" customFormat="1" ht="4.9000000000000004" hidden="1" customHeight="1" outlineLevel="1" x14ac:dyDescent="0.2">
      <c r="A141" s="40"/>
      <c r="B141" s="41"/>
      <c r="C141" s="42"/>
      <c r="D141" s="43"/>
      <c r="E141" s="43"/>
      <c r="F141" s="44"/>
      <c r="G141" s="43"/>
      <c r="H141" s="44"/>
      <c r="I141" s="44"/>
      <c r="J141" s="45"/>
    </row>
    <row r="142" spans="1:10" s="46" customFormat="1" ht="12" hidden="1" customHeight="1" outlineLevel="1" x14ac:dyDescent="0.2">
      <c r="A142" s="62" t="s">
        <v>39</v>
      </c>
      <c r="B142" s="63">
        <v>0</v>
      </c>
      <c r="C142" s="64">
        <v>0</v>
      </c>
      <c r="D142" s="65">
        <v>0</v>
      </c>
      <c r="E142" s="66">
        <v>0</v>
      </c>
      <c r="F142" s="66">
        <v>0</v>
      </c>
      <c r="G142" s="67" t="e">
        <v>#DIV/0!</v>
      </c>
      <c r="H142" s="68">
        <v>0</v>
      </c>
      <c r="I142" s="68">
        <v>0</v>
      </c>
      <c r="J142" s="69">
        <v>0</v>
      </c>
    </row>
    <row r="143" spans="1:10" s="87" customFormat="1" hidden="1" outlineLevel="2" thickBot="1" x14ac:dyDescent="0.25">
      <c r="A143" s="70" t="s">
        <v>40</v>
      </c>
      <c r="B143" s="71">
        <v>0</v>
      </c>
      <c r="C143" s="72">
        <v>0</v>
      </c>
      <c r="D143" s="73">
        <v>0</v>
      </c>
      <c r="E143" s="74">
        <v>0</v>
      </c>
      <c r="F143" s="74">
        <v>0</v>
      </c>
      <c r="G143" s="75" t="e">
        <v>#DIV/0!</v>
      </c>
      <c r="H143" s="76">
        <v>0</v>
      </c>
      <c r="I143" s="76">
        <v>0</v>
      </c>
      <c r="J143" s="77">
        <v>0</v>
      </c>
    </row>
    <row r="144" spans="1:10" s="87" customFormat="1" hidden="1" outlineLevel="2" thickBot="1" x14ac:dyDescent="0.25">
      <c r="A144" s="70" t="s">
        <v>41</v>
      </c>
      <c r="B144" s="71">
        <v>0</v>
      </c>
      <c r="C144" s="72">
        <v>0</v>
      </c>
      <c r="D144" s="73">
        <v>0</v>
      </c>
      <c r="E144" s="74">
        <v>0</v>
      </c>
      <c r="F144" s="74">
        <v>0</v>
      </c>
      <c r="G144" s="75" t="e">
        <v>#DIV/0!</v>
      </c>
      <c r="H144" s="76">
        <v>0</v>
      </c>
      <c r="I144" s="76">
        <v>0</v>
      </c>
      <c r="J144" s="77">
        <v>0</v>
      </c>
    </row>
    <row r="145" spans="1:10" s="87" customFormat="1" hidden="1" outlineLevel="2" thickBot="1" x14ac:dyDescent="0.25">
      <c r="A145" s="70" t="s">
        <v>62</v>
      </c>
      <c r="B145" s="71">
        <v>0</v>
      </c>
      <c r="C145" s="72">
        <v>0</v>
      </c>
      <c r="D145" s="73">
        <v>0</v>
      </c>
      <c r="E145" s="74">
        <v>0</v>
      </c>
      <c r="F145" s="74">
        <v>0</v>
      </c>
      <c r="G145" s="75" t="e">
        <v>#DIV/0!</v>
      </c>
      <c r="H145" s="76">
        <v>0</v>
      </c>
      <c r="I145" s="76">
        <v>0</v>
      </c>
      <c r="J145" s="77">
        <v>0</v>
      </c>
    </row>
    <row r="146" spans="1:10" s="87" customFormat="1" hidden="1" outlineLevel="2" thickBot="1" x14ac:dyDescent="0.25">
      <c r="A146" s="78" t="s">
        <v>63</v>
      </c>
      <c r="B146" s="79">
        <v>0</v>
      </c>
      <c r="C146" s="80">
        <v>0</v>
      </c>
      <c r="D146" s="81">
        <v>0</v>
      </c>
      <c r="E146" s="82">
        <v>0</v>
      </c>
      <c r="F146" s="82">
        <v>0</v>
      </c>
      <c r="G146" s="83" t="e">
        <v>#DIV/0!</v>
      </c>
      <c r="H146" s="84">
        <v>0</v>
      </c>
      <c r="I146" s="84">
        <v>0</v>
      </c>
      <c r="J146" s="85">
        <v>0</v>
      </c>
    </row>
    <row r="147" spans="1:10" s="46" customFormat="1" ht="4.9000000000000004" hidden="1" customHeight="1" outlineLevel="1" x14ac:dyDescent="0.2">
      <c r="A147" s="40"/>
      <c r="B147" s="41"/>
      <c r="C147" s="42"/>
      <c r="D147" s="43"/>
      <c r="E147" s="43"/>
      <c r="F147" s="44"/>
      <c r="G147" s="43"/>
      <c r="H147" s="44"/>
      <c r="I147" s="44"/>
      <c r="J147" s="45"/>
    </row>
    <row r="148" spans="1:10" s="46" customFormat="1" ht="12" hidden="1" customHeight="1" outlineLevel="1" x14ac:dyDescent="0.2">
      <c r="A148" s="62" t="s">
        <v>43</v>
      </c>
      <c r="B148" s="63">
        <v>0</v>
      </c>
      <c r="C148" s="64">
        <v>0</v>
      </c>
      <c r="D148" s="65">
        <v>0</v>
      </c>
      <c r="E148" s="66">
        <v>0</v>
      </c>
      <c r="F148" s="66">
        <v>0</v>
      </c>
      <c r="G148" s="67" t="e">
        <v>#DIV/0!</v>
      </c>
      <c r="H148" s="68">
        <v>0</v>
      </c>
      <c r="I148" s="68">
        <v>0</v>
      </c>
      <c r="J148" s="69">
        <v>0</v>
      </c>
    </row>
    <row r="149" spans="1:10" s="87" customFormat="1" hidden="1" outlineLevel="2" thickBot="1" x14ac:dyDescent="0.25">
      <c r="A149" s="70" t="s">
        <v>64</v>
      </c>
      <c r="B149" s="71">
        <v>0</v>
      </c>
      <c r="C149" s="72">
        <v>0</v>
      </c>
      <c r="D149" s="73">
        <v>0</v>
      </c>
      <c r="E149" s="74">
        <v>0</v>
      </c>
      <c r="F149" s="74">
        <v>0</v>
      </c>
      <c r="G149" s="75" t="e">
        <v>#DIV/0!</v>
      </c>
      <c r="H149" s="76">
        <v>0</v>
      </c>
      <c r="I149" s="76">
        <v>0</v>
      </c>
      <c r="J149" s="77">
        <v>0</v>
      </c>
    </row>
    <row r="150" spans="1:10" s="87" customFormat="1" hidden="1" outlineLevel="2" thickBot="1" x14ac:dyDescent="0.25">
      <c r="A150" s="70" t="s">
        <v>65</v>
      </c>
      <c r="B150" s="71">
        <v>0</v>
      </c>
      <c r="C150" s="72">
        <v>0</v>
      </c>
      <c r="D150" s="73">
        <v>0</v>
      </c>
      <c r="E150" s="74">
        <v>0</v>
      </c>
      <c r="F150" s="74">
        <v>0</v>
      </c>
      <c r="G150" s="75" t="e">
        <v>#DIV/0!</v>
      </c>
      <c r="H150" s="76">
        <v>0</v>
      </c>
      <c r="I150" s="76">
        <v>0</v>
      </c>
      <c r="J150" s="77">
        <v>0</v>
      </c>
    </row>
    <row r="151" spans="1:10" s="87" customFormat="1" hidden="1" outlineLevel="2" thickBot="1" x14ac:dyDescent="0.25">
      <c r="A151" s="70" t="s">
        <v>66</v>
      </c>
      <c r="B151" s="71">
        <v>0</v>
      </c>
      <c r="C151" s="72">
        <v>0</v>
      </c>
      <c r="D151" s="73">
        <v>0</v>
      </c>
      <c r="E151" s="74">
        <v>0</v>
      </c>
      <c r="F151" s="74">
        <v>0</v>
      </c>
      <c r="G151" s="75" t="e">
        <v>#DIV/0!</v>
      </c>
      <c r="H151" s="76">
        <v>0</v>
      </c>
      <c r="I151" s="76">
        <v>0</v>
      </c>
      <c r="J151" s="77">
        <v>0</v>
      </c>
    </row>
    <row r="152" spans="1:10" s="87" customFormat="1" hidden="1" outlineLevel="2" thickBot="1" x14ac:dyDescent="0.25">
      <c r="A152" s="78" t="s">
        <v>67</v>
      </c>
      <c r="B152" s="79">
        <v>0</v>
      </c>
      <c r="C152" s="80">
        <v>0</v>
      </c>
      <c r="D152" s="81">
        <v>0</v>
      </c>
      <c r="E152" s="82">
        <v>0</v>
      </c>
      <c r="F152" s="82">
        <v>0</v>
      </c>
      <c r="G152" s="83" t="e">
        <v>#DIV/0!</v>
      </c>
      <c r="H152" s="84">
        <v>0</v>
      </c>
      <c r="I152" s="84">
        <v>0</v>
      </c>
      <c r="J152" s="85">
        <v>0</v>
      </c>
    </row>
    <row r="153" spans="1:10" s="46" customFormat="1" ht="4.9000000000000004" hidden="1" customHeight="1" outlineLevel="1" x14ac:dyDescent="0.2">
      <c r="A153" s="40"/>
      <c r="B153" s="41"/>
      <c r="C153" s="42"/>
      <c r="D153" s="43"/>
      <c r="E153" s="43"/>
      <c r="F153" s="44"/>
      <c r="G153" s="43"/>
      <c r="H153" s="44"/>
      <c r="I153" s="44"/>
      <c r="J153" s="45"/>
    </row>
    <row r="154" spans="1:10" s="46" customFormat="1" ht="12" hidden="1" customHeight="1" outlineLevel="1" x14ac:dyDescent="0.2">
      <c r="A154" s="62" t="s">
        <v>46</v>
      </c>
      <c r="B154" s="63">
        <v>0</v>
      </c>
      <c r="C154" s="64">
        <v>0</v>
      </c>
      <c r="D154" s="65">
        <v>0</v>
      </c>
      <c r="E154" s="66">
        <v>0</v>
      </c>
      <c r="F154" s="66">
        <v>0</v>
      </c>
      <c r="G154" s="67" t="e">
        <v>#DIV/0!</v>
      </c>
      <c r="H154" s="68">
        <v>0</v>
      </c>
      <c r="I154" s="68">
        <v>0</v>
      </c>
      <c r="J154" s="69">
        <v>0</v>
      </c>
    </row>
    <row r="155" spans="1:10" s="87" customFormat="1" hidden="1" outlineLevel="2" thickBot="1" x14ac:dyDescent="0.25">
      <c r="A155" s="70" t="s">
        <v>47</v>
      </c>
      <c r="B155" s="71">
        <v>0</v>
      </c>
      <c r="C155" s="72">
        <v>0</v>
      </c>
      <c r="D155" s="73">
        <v>0</v>
      </c>
      <c r="E155" s="74">
        <v>0</v>
      </c>
      <c r="F155" s="74">
        <v>0</v>
      </c>
      <c r="G155" s="75" t="e">
        <v>#DIV/0!</v>
      </c>
      <c r="H155" s="76">
        <v>0</v>
      </c>
      <c r="I155" s="76">
        <v>0</v>
      </c>
      <c r="J155" s="77">
        <v>0</v>
      </c>
    </row>
    <row r="156" spans="1:10" s="87" customFormat="1" hidden="1" outlineLevel="2" thickBot="1" x14ac:dyDescent="0.25">
      <c r="A156" s="78" t="s">
        <v>48</v>
      </c>
      <c r="B156" s="79">
        <v>0</v>
      </c>
      <c r="C156" s="80">
        <v>0</v>
      </c>
      <c r="D156" s="81">
        <v>0</v>
      </c>
      <c r="E156" s="82">
        <v>0</v>
      </c>
      <c r="F156" s="82">
        <v>0</v>
      </c>
      <c r="G156" s="83" t="e">
        <v>#DIV/0!</v>
      </c>
      <c r="H156" s="84">
        <v>0</v>
      </c>
      <c r="I156" s="84">
        <v>0</v>
      </c>
      <c r="J156" s="85">
        <v>0</v>
      </c>
    </row>
    <row r="157" spans="1:10" s="46" customFormat="1" ht="4.9000000000000004" hidden="1" customHeight="1" outlineLevel="1" x14ac:dyDescent="0.2">
      <c r="A157" s="40"/>
      <c r="B157" s="41"/>
      <c r="C157" s="42"/>
      <c r="D157" s="43"/>
      <c r="E157" s="43"/>
      <c r="F157" s="44"/>
      <c r="G157" s="43"/>
      <c r="H157" s="44"/>
      <c r="I157" s="44"/>
      <c r="J157" s="45"/>
    </row>
    <row r="158" spans="1:10" s="87" customFormat="1" ht="12.75" hidden="1" outlineLevel="1" thickBot="1" x14ac:dyDescent="0.25">
      <c r="A158" s="62" t="s">
        <v>49</v>
      </c>
      <c r="B158" s="63">
        <v>0</v>
      </c>
      <c r="C158" s="64">
        <v>0</v>
      </c>
      <c r="D158" s="65">
        <v>0</v>
      </c>
      <c r="E158" s="66">
        <v>0</v>
      </c>
      <c r="F158" s="66">
        <v>0</v>
      </c>
      <c r="G158" s="67" t="e">
        <v>#DIV/0!</v>
      </c>
      <c r="H158" s="68">
        <v>0</v>
      </c>
      <c r="I158" s="68">
        <v>0</v>
      </c>
      <c r="J158" s="69">
        <v>0</v>
      </c>
    </row>
    <row r="159" spans="1:10" s="87" customFormat="1" hidden="1" outlineLevel="2" thickBot="1" x14ac:dyDescent="0.25">
      <c r="A159" s="70" t="s">
        <v>50</v>
      </c>
      <c r="B159" s="71">
        <v>0</v>
      </c>
      <c r="C159" s="72">
        <v>0</v>
      </c>
      <c r="D159" s="73">
        <v>0</v>
      </c>
      <c r="E159" s="74">
        <v>0</v>
      </c>
      <c r="F159" s="74">
        <v>0</v>
      </c>
      <c r="G159" s="75" t="e">
        <v>#DIV/0!</v>
      </c>
      <c r="H159" s="76">
        <v>0</v>
      </c>
      <c r="I159" s="76">
        <v>0</v>
      </c>
      <c r="J159" s="77">
        <v>0</v>
      </c>
    </row>
    <row r="160" spans="1:10" s="87" customFormat="1" hidden="1" outlineLevel="2" thickBot="1" x14ac:dyDescent="0.25">
      <c r="A160" s="70" t="s">
        <v>51</v>
      </c>
      <c r="B160" s="71">
        <v>0</v>
      </c>
      <c r="C160" s="72">
        <v>0</v>
      </c>
      <c r="D160" s="73">
        <v>0</v>
      </c>
      <c r="E160" s="74">
        <v>0</v>
      </c>
      <c r="F160" s="74">
        <v>0</v>
      </c>
      <c r="G160" s="75" t="e">
        <v>#DIV/0!</v>
      </c>
      <c r="H160" s="76">
        <v>0</v>
      </c>
      <c r="I160" s="76">
        <v>0</v>
      </c>
      <c r="J160" s="77">
        <v>0</v>
      </c>
    </row>
    <row r="161" spans="1:10" s="87" customFormat="1" hidden="1" outlineLevel="2" thickBot="1" x14ac:dyDescent="0.25">
      <c r="A161" s="88" t="s">
        <v>29</v>
      </c>
      <c r="B161" s="79">
        <v>0</v>
      </c>
      <c r="C161" s="90">
        <v>0</v>
      </c>
      <c r="D161" s="91">
        <v>0</v>
      </c>
      <c r="E161" s="92">
        <v>0</v>
      </c>
      <c r="F161" s="92">
        <v>0</v>
      </c>
      <c r="G161" s="83" t="e">
        <v>#DIV/0!</v>
      </c>
      <c r="H161" s="84">
        <v>0</v>
      </c>
      <c r="I161" s="84">
        <v>0</v>
      </c>
      <c r="J161" s="85">
        <v>0</v>
      </c>
    </row>
    <row r="162" spans="1:10" s="46" customFormat="1" ht="4.9000000000000004" hidden="1" customHeight="1" outlineLevel="1" x14ac:dyDescent="0.2">
      <c r="A162" s="40"/>
      <c r="B162" s="41"/>
      <c r="C162" s="42"/>
      <c r="D162" s="43"/>
      <c r="E162" s="43"/>
      <c r="F162" s="44"/>
      <c r="G162" s="43"/>
      <c r="H162" s="44"/>
      <c r="I162" s="44"/>
      <c r="J162" s="45"/>
    </row>
    <row r="163" spans="1:10" s="46" customFormat="1" ht="12" customHeight="1" collapsed="1" thickBot="1" x14ac:dyDescent="0.25">
      <c r="A163" s="48" t="s">
        <v>68</v>
      </c>
      <c r="B163" s="49">
        <v>0</v>
      </c>
      <c r="C163" s="50">
        <v>0</v>
      </c>
      <c r="D163" s="51">
        <v>0</v>
      </c>
      <c r="E163" s="52">
        <v>0</v>
      </c>
      <c r="F163" s="52">
        <v>0</v>
      </c>
      <c r="G163" s="53" t="e">
        <v>#DIV/0!</v>
      </c>
      <c r="H163" s="54">
        <v>0</v>
      </c>
      <c r="I163" s="54">
        <v>0</v>
      </c>
      <c r="J163" s="55">
        <v>0</v>
      </c>
    </row>
    <row r="164" spans="1:10" s="46" customFormat="1" ht="4.9000000000000004" customHeight="1" thickBot="1" x14ac:dyDescent="0.25">
      <c r="A164" s="56"/>
      <c r="B164" s="57"/>
      <c r="C164" s="58"/>
      <c r="D164" s="59"/>
      <c r="E164" s="59"/>
      <c r="F164" s="60"/>
      <c r="G164" s="59"/>
      <c r="H164" s="60"/>
      <c r="I164" s="60"/>
      <c r="J164" s="61"/>
    </row>
    <row r="165" spans="1:10" s="46" customFormat="1" ht="12.75" hidden="1" outlineLevel="1" thickBot="1" x14ac:dyDescent="0.25">
      <c r="A165" s="182" t="s">
        <v>69</v>
      </c>
      <c r="B165" s="182"/>
      <c r="C165" s="182"/>
      <c r="D165" s="182"/>
      <c r="E165" s="182"/>
      <c r="F165" s="182"/>
      <c r="G165" s="182"/>
      <c r="H165" s="182"/>
      <c r="I165" s="182"/>
      <c r="J165" s="182"/>
    </row>
    <row r="166" spans="1:10" s="46" customFormat="1" ht="4.9000000000000004" hidden="1" customHeight="1" outlineLevel="1" x14ac:dyDescent="0.2">
      <c r="A166" s="56"/>
      <c r="B166" s="57"/>
      <c r="C166" s="58"/>
      <c r="D166" s="59"/>
      <c r="E166" s="59"/>
      <c r="F166" s="60"/>
      <c r="G166" s="59"/>
      <c r="H166" s="60"/>
      <c r="I166" s="60"/>
      <c r="J166" s="61"/>
    </row>
    <row r="167" spans="1:10" s="46" customFormat="1" ht="12" hidden="1" customHeight="1" outlineLevel="1" x14ac:dyDescent="0.2">
      <c r="A167" s="62" t="s">
        <v>19</v>
      </c>
      <c r="B167" s="63">
        <v>0</v>
      </c>
      <c r="C167" s="64">
        <v>0</v>
      </c>
      <c r="D167" s="65">
        <v>0</v>
      </c>
      <c r="E167" s="66">
        <v>0</v>
      </c>
      <c r="F167" s="66">
        <v>0</v>
      </c>
      <c r="G167" s="67" t="e">
        <v>#DIV/0!</v>
      </c>
      <c r="H167" s="68">
        <v>0</v>
      </c>
      <c r="I167" s="68">
        <v>0</v>
      </c>
      <c r="J167" s="69">
        <v>0</v>
      </c>
    </row>
    <row r="168" spans="1:10" s="46" customFormat="1" ht="12" hidden="1" customHeight="1" outlineLevel="2" x14ac:dyDescent="0.2">
      <c r="A168" s="70" t="s">
        <v>20</v>
      </c>
      <c r="B168" s="71">
        <v>0</v>
      </c>
      <c r="C168" s="72">
        <v>0</v>
      </c>
      <c r="D168" s="73">
        <v>0</v>
      </c>
      <c r="E168" s="74">
        <v>0</v>
      </c>
      <c r="F168" s="74">
        <v>0</v>
      </c>
      <c r="G168" s="75" t="e">
        <v>#DIV/0!</v>
      </c>
      <c r="H168" s="76">
        <v>0</v>
      </c>
      <c r="I168" s="76">
        <v>0</v>
      </c>
      <c r="J168" s="77">
        <v>0</v>
      </c>
    </row>
    <row r="169" spans="1:10" s="46" customFormat="1" ht="12" hidden="1" customHeight="1" outlineLevel="2" x14ac:dyDescent="0.2">
      <c r="A169" s="78" t="s">
        <v>21</v>
      </c>
      <c r="B169" s="79">
        <v>0</v>
      </c>
      <c r="C169" s="80">
        <v>0</v>
      </c>
      <c r="D169" s="81">
        <v>0</v>
      </c>
      <c r="E169" s="82">
        <v>0</v>
      </c>
      <c r="F169" s="82">
        <v>0</v>
      </c>
      <c r="G169" s="83" t="e">
        <v>#DIV/0!</v>
      </c>
      <c r="H169" s="84">
        <v>0</v>
      </c>
      <c r="I169" s="84">
        <v>0</v>
      </c>
      <c r="J169" s="85">
        <v>0</v>
      </c>
    </row>
    <row r="170" spans="1:10" s="46" customFormat="1" ht="4.9000000000000004" hidden="1" customHeight="1" outlineLevel="1" x14ac:dyDescent="0.2">
      <c r="A170" s="56"/>
      <c r="B170" s="57"/>
      <c r="C170" s="58"/>
      <c r="D170" s="59"/>
      <c r="E170" s="59"/>
      <c r="F170" s="60"/>
      <c r="G170" s="59"/>
      <c r="H170" s="60"/>
      <c r="I170" s="60"/>
      <c r="J170" s="61"/>
    </row>
    <row r="171" spans="1:10" s="46" customFormat="1" ht="12" hidden="1" customHeight="1" outlineLevel="1" x14ac:dyDescent="0.2">
      <c r="A171" s="62" t="s">
        <v>22</v>
      </c>
      <c r="B171" s="63">
        <v>0</v>
      </c>
      <c r="C171" s="64">
        <v>0</v>
      </c>
      <c r="D171" s="65">
        <v>0</v>
      </c>
      <c r="E171" s="66">
        <v>0</v>
      </c>
      <c r="F171" s="66">
        <v>0</v>
      </c>
      <c r="G171" s="67" t="e">
        <v>#DIV/0!</v>
      </c>
      <c r="H171" s="68">
        <v>0</v>
      </c>
      <c r="I171" s="68">
        <v>0</v>
      </c>
      <c r="J171" s="69">
        <v>0</v>
      </c>
    </row>
    <row r="172" spans="1:10" s="87" customFormat="1" hidden="1" outlineLevel="2" thickBot="1" x14ac:dyDescent="0.25">
      <c r="A172" s="70" t="s">
        <v>23</v>
      </c>
      <c r="B172" s="71">
        <v>0</v>
      </c>
      <c r="C172" s="72">
        <v>0</v>
      </c>
      <c r="D172" s="73">
        <v>0</v>
      </c>
      <c r="E172" s="74">
        <v>0</v>
      </c>
      <c r="F172" s="74">
        <v>0</v>
      </c>
      <c r="G172" s="75" t="e">
        <v>#DIV/0!</v>
      </c>
      <c r="H172" s="76">
        <v>0</v>
      </c>
      <c r="I172" s="76">
        <v>0</v>
      </c>
      <c r="J172" s="77">
        <v>0</v>
      </c>
    </row>
    <row r="173" spans="1:10" s="87" customFormat="1" hidden="1" outlineLevel="2" thickBot="1" x14ac:dyDescent="0.25">
      <c r="A173" s="78" t="s">
        <v>24</v>
      </c>
      <c r="B173" s="79">
        <v>0</v>
      </c>
      <c r="C173" s="80">
        <v>0</v>
      </c>
      <c r="D173" s="81">
        <v>0</v>
      </c>
      <c r="E173" s="82">
        <v>0</v>
      </c>
      <c r="F173" s="82">
        <v>0</v>
      </c>
      <c r="G173" s="83" t="e">
        <v>#DIV/0!</v>
      </c>
      <c r="H173" s="84">
        <v>0</v>
      </c>
      <c r="I173" s="84">
        <v>0</v>
      </c>
      <c r="J173" s="85">
        <v>0</v>
      </c>
    </row>
    <row r="174" spans="1:10" s="46" customFormat="1" ht="4.9000000000000004" hidden="1" customHeight="1" outlineLevel="1" x14ac:dyDescent="0.2">
      <c r="A174" s="40"/>
      <c r="B174" s="41"/>
      <c r="C174" s="42"/>
      <c r="D174" s="43"/>
      <c r="E174" s="43"/>
      <c r="F174" s="44"/>
      <c r="G174" s="43"/>
      <c r="H174" s="44"/>
      <c r="I174" s="44"/>
      <c r="J174" s="45"/>
    </row>
    <row r="175" spans="1:10" s="46" customFormat="1" ht="12" hidden="1" customHeight="1" outlineLevel="1" x14ac:dyDescent="0.2">
      <c r="A175" s="62" t="s">
        <v>25</v>
      </c>
      <c r="B175" s="63">
        <v>0</v>
      </c>
      <c r="C175" s="64">
        <v>0</v>
      </c>
      <c r="D175" s="65">
        <v>0</v>
      </c>
      <c r="E175" s="66">
        <v>0</v>
      </c>
      <c r="F175" s="66">
        <v>0</v>
      </c>
      <c r="G175" s="67" t="e">
        <v>#DIV/0!</v>
      </c>
      <c r="H175" s="68">
        <v>0</v>
      </c>
      <c r="I175" s="68">
        <v>0</v>
      </c>
      <c r="J175" s="69">
        <v>0</v>
      </c>
    </row>
    <row r="176" spans="1:10" s="87" customFormat="1" hidden="1" outlineLevel="2" thickBot="1" x14ac:dyDescent="0.25">
      <c r="A176" s="70" t="s">
        <v>26</v>
      </c>
      <c r="B176" s="71">
        <v>0</v>
      </c>
      <c r="C176" s="72">
        <v>0</v>
      </c>
      <c r="D176" s="73">
        <v>0</v>
      </c>
      <c r="E176" s="74">
        <v>0</v>
      </c>
      <c r="F176" s="74">
        <v>0</v>
      </c>
      <c r="G176" s="75" t="e">
        <v>#DIV/0!</v>
      </c>
      <c r="H176" s="76">
        <v>0</v>
      </c>
      <c r="I176" s="76">
        <v>0</v>
      </c>
      <c r="J176" s="77">
        <v>0</v>
      </c>
    </row>
    <row r="177" spans="1:10" s="87" customFormat="1" hidden="1" outlineLevel="2" thickBot="1" x14ac:dyDescent="0.25">
      <c r="A177" s="70" t="s">
        <v>27</v>
      </c>
      <c r="B177" s="71">
        <v>0</v>
      </c>
      <c r="C177" s="72">
        <v>0</v>
      </c>
      <c r="D177" s="73">
        <v>0</v>
      </c>
      <c r="E177" s="74">
        <v>0</v>
      </c>
      <c r="F177" s="74">
        <v>0</v>
      </c>
      <c r="G177" s="75" t="e">
        <v>#DIV/0!</v>
      </c>
      <c r="H177" s="76">
        <v>0</v>
      </c>
      <c r="I177" s="76">
        <v>0</v>
      </c>
      <c r="J177" s="77">
        <v>0</v>
      </c>
    </row>
    <row r="178" spans="1:10" s="87" customFormat="1" hidden="1" outlineLevel="2" thickBot="1" x14ac:dyDescent="0.25">
      <c r="A178" s="88" t="s">
        <v>28</v>
      </c>
      <c r="B178" s="89">
        <v>0</v>
      </c>
      <c r="C178" s="90">
        <v>0</v>
      </c>
      <c r="D178" s="91">
        <v>0</v>
      </c>
      <c r="E178" s="92">
        <v>0</v>
      </c>
      <c r="F178" s="92">
        <v>0</v>
      </c>
      <c r="G178" s="93" t="e">
        <v>#DIV/0!</v>
      </c>
      <c r="H178" s="94">
        <v>0</v>
      </c>
      <c r="I178" s="94">
        <v>0</v>
      </c>
      <c r="J178" s="95">
        <v>0</v>
      </c>
    </row>
    <row r="179" spans="1:10" s="87" customFormat="1" hidden="1" outlineLevel="2" thickBot="1" x14ac:dyDescent="0.25">
      <c r="A179" s="88" t="s">
        <v>29</v>
      </c>
      <c r="B179" s="79">
        <v>0</v>
      </c>
      <c r="C179" s="90">
        <v>0</v>
      </c>
      <c r="D179" s="91">
        <v>0</v>
      </c>
      <c r="E179" s="92">
        <v>0</v>
      </c>
      <c r="F179" s="92">
        <v>0</v>
      </c>
      <c r="G179" s="83" t="e">
        <v>#DIV/0!</v>
      </c>
      <c r="H179" s="84">
        <v>0</v>
      </c>
      <c r="I179" s="84">
        <v>0</v>
      </c>
      <c r="J179" s="85">
        <v>0</v>
      </c>
    </row>
    <row r="180" spans="1:10" ht="4.9000000000000004" hidden="1" customHeight="1" outlineLevel="1" x14ac:dyDescent="0.2">
      <c r="A180" s="40"/>
      <c r="B180" s="41"/>
      <c r="C180" s="42"/>
      <c r="D180" s="43"/>
      <c r="E180" s="43"/>
      <c r="F180" s="44"/>
      <c r="G180" s="43"/>
      <c r="H180" s="44"/>
      <c r="I180" s="44"/>
      <c r="J180" s="45"/>
    </row>
    <row r="181" spans="1:10" s="46" customFormat="1" ht="12" hidden="1" customHeight="1" outlineLevel="1" x14ac:dyDescent="0.2">
      <c r="A181" s="62" t="s">
        <v>30</v>
      </c>
      <c r="B181" s="63">
        <v>0</v>
      </c>
      <c r="C181" s="64">
        <v>0</v>
      </c>
      <c r="D181" s="65">
        <v>0</v>
      </c>
      <c r="E181" s="66">
        <v>0</v>
      </c>
      <c r="F181" s="66">
        <v>0</v>
      </c>
      <c r="G181" s="67" t="e">
        <v>#DIV/0!</v>
      </c>
      <c r="H181" s="68">
        <v>0</v>
      </c>
      <c r="I181" s="68">
        <v>0</v>
      </c>
      <c r="J181" s="69">
        <v>0</v>
      </c>
    </row>
    <row r="182" spans="1:10" s="87" customFormat="1" hidden="1" outlineLevel="2" thickBot="1" x14ac:dyDescent="0.25">
      <c r="A182" s="70" t="s">
        <v>70</v>
      </c>
      <c r="B182" s="71">
        <v>0</v>
      </c>
      <c r="C182" s="72">
        <v>0</v>
      </c>
      <c r="D182" s="73">
        <v>0</v>
      </c>
      <c r="E182" s="74">
        <v>0</v>
      </c>
      <c r="F182" s="74">
        <v>0</v>
      </c>
      <c r="G182" s="75" t="e">
        <v>#DIV/0!</v>
      </c>
      <c r="H182" s="76">
        <v>0</v>
      </c>
      <c r="I182" s="76">
        <v>0</v>
      </c>
      <c r="J182" s="77">
        <v>0</v>
      </c>
    </row>
    <row r="183" spans="1:10" s="87" customFormat="1" hidden="1" outlineLevel="2" thickBot="1" x14ac:dyDescent="0.25">
      <c r="A183" s="70" t="s">
        <v>71</v>
      </c>
      <c r="B183" s="71">
        <v>0</v>
      </c>
      <c r="C183" s="72">
        <v>0</v>
      </c>
      <c r="D183" s="73">
        <v>0</v>
      </c>
      <c r="E183" s="74">
        <v>0</v>
      </c>
      <c r="F183" s="74">
        <v>0</v>
      </c>
      <c r="G183" s="75" t="e">
        <v>#DIV/0!</v>
      </c>
      <c r="H183" s="76">
        <v>0</v>
      </c>
      <c r="I183" s="76">
        <v>0</v>
      </c>
      <c r="J183" s="77">
        <v>0</v>
      </c>
    </row>
    <row r="184" spans="1:10" s="87" customFormat="1" hidden="1" outlineLevel="2" thickBot="1" x14ac:dyDescent="0.25">
      <c r="A184" s="88" t="s">
        <v>72</v>
      </c>
      <c r="B184" s="89">
        <v>0</v>
      </c>
      <c r="C184" s="90">
        <v>0</v>
      </c>
      <c r="D184" s="91">
        <v>0</v>
      </c>
      <c r="E184" s="92">
        <v>0</v>
      </c>
      <c r="F184" s="92">
        <v>0</v>
      </c>
      <c r="G184" s="93" t="e">
        <v>#DIV/0!</v>
      </c>
      <c r="H184" s="94">
        <v>0</v>
      </c>
      <c r="I184" s="94">
        <v>0</v>
      </c>
      <c r="J184" s="95">
        <v>0</v>
      </c>
    </row>
    <row r="185" spans="1:10" s="87" customFormat="1" hidden="1" outlineLevel="2" thickBot="1" x14ac:dyDescent="0.25">
      <c r="A185" s="78" t="s">
        <v>29</v>
      </c>
      <c r="B185" s="79">
        <v>0</v>
      </c>
      <c r="C185" s="80">
        <v>0</v>
      </c>
      <c r="D185" s="81">
        <v>0</v>
      </c>
      <c r="E185" s="82">
        <v>0</v>
      </c>
      <c r="F185" s="82">
        <v>0</v>
      </c>
      <c r="G185" s="83" t="e">
        <v>#DIV/0!</v>
      </c>
      <c r="H185" s="84">
        <v>0</v>
      </c>
      <c r="I185" s="84">
        <v>0</v>
      </c>
      <c r="J185" s="85">
        <v>0</v>
      </c>
    </row>
    <row r="186" spans="1:10" s="46" customFormat="1" ht="4.9000000000000004" hidden="1" customHeight="1" outlineLevel="1" x14ac:dyDescent="0.2">
      <c r="A186" s="40"/>
      <c r="B186" s="41"/>
      <c r="C186" s="42"/>
      <c r="D186" s="43"/>
      <c r="E186" s="43"/>
      <c r="F186" s="44"/>
      <c r="G186" s="43"/>
      <c r="H186" s="44"/>
      <c r="I186" s="44"/>
      <c r="J186" s="45"/>
    </row>
    <row r="187" spans="1:10" s="46" customFormat="1" ht="12" hidden="1" customHeight="1" outlineLevel="1" x14ac:dyDescent="0.2">
      <c r="A187" s="62" t="s">
        <v>35</v>
      </c>
      <c r="B187" s="63">
        <v>0</v>
      </c>
      <c r="C187" s="64">
        <v>0</v>
      </c>
      <c r="D187" s="65">
        <v>0</v>
      </c>
      <c r="E187" s="66">
        <v>0</v>
      </c>
      <c r="F187" s="66">
        <v>0</v>
      </c>
      <c r="G187" s="67" t="e">
        <v>#DIV/0!</v>
      </c>
      <c r="H187" s="68">
        <v>0</v>
      </c>
      <c r="I187" s="68">
        <v>0</v>
      </c>
      <c r="J187" s="69">
        <v>0</v>
      </c>
    </row>
    <row r="188" spans="1:10" s="87" customFormat="1" hidden="1" outlineLevel="2" thickBot="1" x14ac:dyDescent="0.25">
      <c r="A188" s="70" t="s">
        <v>36</v>
      </c>
      <c r="B188" s="71">
        <v>0</v>
      </c>
      <c r="C188" s="72">
        <v>0</v>
      </c>
      <c r="D188" s="73">
        <v>0</v>
      </c>
      <c r="E188" s="74">
        <v>0</v>
      </c>
      <c r="F188" s="74">
        <v>0</v>
      </c>
      <c r="G188" s="75" t="e">
        <v>#DIV/0!</v>
      </c>
      <c r="H188" s="76">
        <v>0</v>
      </c>
      <c r="I188" s="76">
        <v>0</v>
      </c>
      <c r="J188" s="77">
        <v>0</v>
      </c>
    </row>
    <row r="189" spans="1:10" s="87" customFormat="1" hidden="1" outlineLevel="2" thickBot="1" x14ac:dyDescent="0.25">
      <c r="A189" s="70" t="s">
        <v>37</v>
      </c>
      <c r="B189" s="71">
        <v>0</v>
      </c>
      <c r="C189" s="72">
        <v>0</v>
      </c>
      <c r="D189" s="73">
        <v>0</v>
      </c>
      <c r="E189" s="74">
        <v>0</v>
      </c>
      <c r="F189" s="74">
        <v>0</v>
      </c>
      <c r="G189" s="75" t="e">
        <v>#DIV/0!</v>
      </c>
      <c r="H189" s="76">
        <v>0</v>
      </c>
      <c r="I189" s="76">
        <v>0</v>
      </c>
      <c r="J189" s="77">
        <v>0</v>
      </c>
    </row>
    <row r="190" spans="1:10" s="87" customFormat="1" hidden="1" outlineLevel="2" thickBot="1" x14ac:dyDescent="0.25">
      <c r="A190" s="70" t="s">
        <v>38</v>
      </c>
      <c r="B190" s="71">
        <v>0</v>
      </c>
      <c r="C190" s="72">
        <v>0</v>
      </c>
      <c r="D190" s="73">
        <v>0</v>
      </c>
      <c r="E190" s="74">
        <v>0</v>
      </c>
      <c r="F190" s="74">
        <v>0</v>
      </c>
      <c r="G190" s="75" t="e">
        <v>#DIV/0!</v>
      </c>
      <c r="H190" s="76">
        <v>0</v>
      </c>
      <c r="I190" s="76">
        <v>0</v>
      </c>
      <c r="J190" s="77">
        <v>0</v>
      </c>
    </row>
    <row r="191" spans="1:10" s="87" customFormat="1" hidden="1" outlineLevel="2" thickBot="1" x14ac:dyDescent="0.25">
      <c r="A191" s="78" t="s">
        <v>29</v>
      </c>
      <c r="B191" s="79">
        <v>0</v>
      </c>
      <c r="C191" s="80">
        <v>0</v>
      </c>
      <c r="D191" s="81">
        <v>0</v>
      </c>
      <c r="E191" s="82">
        <v>0</v>
      </c>
      <c r="F191" s="82">
        <v>0</v>
      </c>
      <c r="G191" s="83" t="e">
        <v>#DIV/0!</v>
      </c>
      <c r="H191" s="84">
        <v>0</v>
      </c>
      <c r="I191" s="84">
        <v>0</v>
      </c>
      <c r="J191" s="85">
        <v>0</v>
      </c>
    </row>
    <row r="192" spans="1:10" s="46" customFormat="1" ht="4.9000000000000004" hidden="1" customHeight="1" outlineLevel="1" x14ac:dyDescent="0.2">
      <c r="A192" s="40"/>
      <c r="B192" s="41"/>
      <c r="C192" s="42"/>
      <c r="D192" s="43"/>
      <c r="E192" s="43"/>
      <c r="F192" s="44"/>
      <c r="G192" s="43"/>
      <c r="H192" s="44"/>
      <c r="I192" s="44"/>
      <c r="J192" s="45"/>
    </row>
    <row r="193" spans="1:10" s="46" customFormat="1" ht="12" hidden="1" customHeight="1" outlineLevel="1" x14ac:dyDescent="0.2">
      <c r="A193" s="62" t="s">
        <v>39</v>
      </c>
      <c r="B193" s="63">
        <v>0</v>
      </c>
      <c r="C193" s="64">
        <v>0</v>
      </c>
      <c r="D193" s="65">
        <v>0</v>
      </c>
      <c r="E193" s="66">
        <v>0</v>
      </c>
      <c r="F193" s="66">
        <v>0</v>
      </c>
      <c r="G193" s="67" t="e">
        <v>#DIV/0!</v>
      </c>
      <c r="H193" s="68">
        <v>0</v>
      </c>
      <c r="I193" s="68">
        <v>0</v>
      </c>
      <c r="J193" s="69">
        <v>0</v>
      </c>
    </row>
    <row r="194" spans="1:10" s="87" customFormat="1" hidden="1" outlineLevel="2" thickBot="1" x14ac:dyDescent="0.25">
      <c r="A194" s="70" t="s">
        <v>40</v>
      </c>
      <c r="B194" s="71">
        <v>0</v>
      </c>
      <c r="C194" s="72">
        <v>0</v>
      </c>
      <c r="D194" s="73">
        <v>0</v>
      </c>
      <c r="E194" s="74">
        <v>0</v>
      </c>
      <c r="F194" s="74">
        <v>0</v>
      </c>
      <c r="G194" s="75" t="e">
        <v>#DIV/0!</v>
      </c>
      <c r="H194" s="76">
        <v>0</v>
      </c>
      <c r="I194" s="76">
        <v>0</v>
      </c>
      <c r="J194" s="77">
        <v>0</v>
      </c>
    </row>
    <row r="195" spans="1:10" s="87" customFormat="1" hidden="1" outlineLevel="2" thickBot="1" x14ac:dyDescent="0.25">
      <c r="A195" s="70" t="s">
        <v>41</v>
      </c>
      <c r="B195" s="71">
        <v>0</v>
      </c>
      <c r="C195" s="72">
        <v>0</v>
      </c>
      <c r="D195" s="73">
        <v>0</v>
      </c>
      <c r="E195" s="74">
        <v>0</v>
      </c>
      <c r="F195" s="74">
        <v>0</v>
      </c>
      <c r="G195" s="75" t="e">
        <v>#DIV/0!</v>
      </c>
      <c r="H195" s="76">
        <v>0</v>
      </c>
      <c r="I195" s="76">
        <v>0</v>
      </c>
      <c r="J195" s="77">
        <v>0</v>
      </c>
    </row>
    <row r="196" spans="1:10" s="87" customFormat="1" hidden="1" outlineLevel="2" thickBot="1" x14ac:dyDescent="0.25">
      <c r="A196" s="88" t="s">
        <v>42</v>
      </c>
      <c r="B196" s="79">
        <v>0</v>
      </c>
      <c r="C196" s="90">
        <v>0</v>
      </c>
      <c r="D196" s="91">
        <v>0</v>
      </c>
      <c r="E196" s="92">
        <v>0</v>
      </c>
      <c r="F196" s="92"/>
      <c r="G196" s="83" t="e">
        <v>#DIV/0!</v>
      </c>
      <c r="H196" s="84">
        <v>0</v>
      </c>
      <c r="I196" s="84">
        <v>0</v>
      </c>
      <c r="J196" s="85">
        <v>0</v>
      </c>
    </row>
    <row r="197" spans="1:10" s="46" customFormat="1" ht="4.9000000000000004" hidden="1" customHeight="1" outlineLevel="1" x14ac:dyDescent="0.2">
      <c r="A197" s="40"/>
      <c r="B197" s="41"/>
      <c r="C197" s="42"/>
      <c r="D197" s="43"/>
      <c r="E197" s="43"/>
      <c r="F197" s="44"/>
      <c r="G197" s="43"/>
      <c r="H197" s="44"/>
      <c r="I197" s="44"/>
      <c r="J197" s="45"/>
    </row>
    <row r="198" spans="1:10" s="46" customFormat="1" ht="12" hidden="1" customHeight="1" outlineLevel="1" x14ac:dyDescent="0.2">
      <c r="A198" s="62" t="s">
        <v>43</v>
      </c>
      <c r="B198" s="63">
        <v>0</v>
      </c>
      <c r="C198" s="64">
        <v>0</v>
      </c>
      <c r="D198" s="65">
        <v>0</v>
      </c>
      <c r="E198" s="66">
        <v>0</v>
      </c>
      <c r="F198" s="66">
        <v>0</v>
      </c>
      <c r="G198" s="67" t="e">
        <v>#DIV/0!</v>
      </c>
      <c r="H198" s="68">
        <v>0</v>
      </c>
      <c r="I198" s="68">
        <v>0</v>
      </c>
      <c r="J198" s="69">
        <v>0</v>
      </c>
    </row>
    <row r="199" spans="1:10" s="87" customFormat="1" hidden="1" outlineLevel="2" thickBot="1" x14ac:dyDescent="0.25">
      <c r="A199" s="70" t="s">
        <v>44</v>
      </c>
      <c r="B199" s="71">
        <v>0</v>
      </c>
      <c r="C199" s="72">
        <v>0</v>
      </c>
      <c r="D199" s="73">
        <v>0</v>
      </c>
      <c r="E199" s="74">
        <v>0</v>
      </c>
      <c r="F199" s="74">
        <v>0</v>
      </c>
      <c r="G199" s="75" t="e">
        <v>#DIV/0!</v>
      </c>
      <c r="H199" s="76">
        <v>0</v>
      </c>
      <c r="I199" s="76">
        <v>0</v>
      </c>
      <c r="J199" s="77">
        <v>0</v>
      </c>
    </row>
    <row r="200" spans="1:10" s="87" customFormat="1" hidden="1" outlineLevel="2" thickBot="1" x14ac:dyDescent="0.25">
      <c r="A200" s="78" t="s">
        <v>45</v>
      </c>
      <c r="B200" s="79">
        <v>0</v>
      </c>
      <c r="C200" s="80">
        <v>0</v>
      </c>
      <c r="D200" s="81">
        <v>0</v>
      </c>
      <c r="E200" s="82">
        <v>0</v>
      </c>
      <c r="F200" s="82">
        <v>0</v>
      </c>
      <c r="G200" s="83" t="e">
        <v>#DIV/0!</v>
      </c>
      <c r="H200" s="84">
        <v>0</v>
      </c>
      <c r="I200" s="84">
        <v>0</v>
      </c>
      <c r="J200" s="85">
        <v>0</v>
      </c>
    </row>
    <row r="201" spans="1:10" s="46" customFormat="1" ht="4.9000000000000004" hidden="1" customHeight="1" outlineLevel="1" x14ac:dyDescent="0.2">
      <c r="A201" s="40"/>
      <c r="B201" s="41"/>
      <c r="C201" s="42"/>
      <c r="D201" s="43"/>
      <c r="E201" s="43"/>
      <c r="F201" s="44"/>
      <c r="G201" s="43"/>
      <c r="H201" s="44"/>
      <c r="I201" s="44"/>
      <c r="J201" s="45"/>
    </row>
    <row r="202" spans="1:10" s="46" customFormat="1" ht="12" hidden="1" customHeight="1" outlineLevel="1" x14ac:dyDescent="0.2">
      <c r="A202" s="62" t="s">
        <v>46</v>
      </c>
      <c r="B202" s="63">
        <v>0</v>
      </c>
      <c r="C202" s="64">
        <v>0</v>
      </c>
      <c r="D202" s="65">
        <v>0</v>
      </c>
      <c r="E202" s="66">
        <v>0</v>
      </c>
      <c r="F202" s="66">
        <v>0</v>
      </c>
      <c r="G202" s="67" t="e">
        <v>#DIV/0!</v>
      </c>
      <c r="H202" s="68">
        <v>0</v>
      </c>
      <c r="I202" s="68">
        <v>0</v>
      </c>
      <c r="J202" s="69">
        <v>0</v>
      </c>
    </row>
    <row r="203" spans="1:10" s="87" customFormat="1" hidden="1" outlineLevel="2" thickBot="1" x14ac:dyDescent="0.25">
      <c r="A203" s="70" t="s">
        <v>47</v>
      </c>
      <c r="B203" s="71">
        <v>0</v>
      </c>
      <c r="C203" s="72">
        <v>0</v>
      </c>
      <c r="D203" s="73">
        <v>0</v>
      </c>
      <c r="E203" s="74">
        <v>0</v>
      </c>
      <c r="F203" s="74">
        <v>0</v>
      </c>
      <c r="G203" s="75" t="e">
        <v>#DIV/0!</v>
      </c>
      <c r="H203" s="76">
        <v>0</v>
      </c>
      <c r="I203" s="76">
        <v>0</v>
      </c>
      <c r="J203" s="77">
        <v>0</v>
      </c>
    </row>
    <row r="204" spans="1:10" s="87" customFormat="1" hidden="1" outlineLevel="2" thickBot="1" x14ac:dyDescent="0.25">
      <c r="A204" s="78" t="s">
        <v>48</v>
      </c>
      <c r="B204" s="79">
        <v>0</v>
      </c>
      <c r="C204" s="80">
        <v>0</v>
      </c>
      <c r="D204" s="81">
        <v>0</v>
      </c>
      <c r="E204" s="82">
        <v>0</v>
      </c>
      <c r="F204" s="82">
        <v>0</v>
      </c>
      <c r="G204" s="83" t="e">
        <v>#DIV/0!</v>
      </c>
      <c r="H204" s="84">
        <v>0</v>
      </c>
      <c r="I204" s="84">
        <v>0</v>
      </c>
      <c r="J204" s="85">
        <v>0</v>
      </c>
    </row>
    <row r="205" spans="1:10" s="46" customFormat="1" ht="4.9000000000000004" hidden="1" customHeight="1" outlineLevel="1" x14ac:dyDescent="0.2">
      <c r="A205" s="40"/>
      <c r="B205" s="41"/>
      <c r="C205" s="42"/>
      <c r="D205" s="43"/>
      <c r="E205" s="43"/>
      <c r="F205" s="44"/>
      <c r="G205" s="43"/>
      <c r="H205" s="44"/>
      <c r="I205" s="44"/>
      <c r="J205" s="45"/>
    </row>
    <row r="206" spans="1:10" s="87" customFormat="1" ht="12.75" hidden="1" outlineLevel="1" thickBot="1" x14ac:dyDescent="0.25">
      <c r="A206" s="62" t="s">
        <v>49</v>
      </c>
      <c r="B206" s="63">
        <v>0</v>
      </c>
      <c r="C206" s="64">
        <v>0</v>
      </c>
      <c r="D206" s="65">
        <v>0</v>
      </c>
      <c r="E206" s="66">
        <v>0</v>
      </c>
      <c r="F206" s="66">
        <v>0</v>
      </c>
      <c r="G206" s="67" t="e">
        <v>#DIV/0!</v>
      </c>
      <c r="H206" s="68">
        <v>0</v>
      </c>
      <c r="I206" s="68">
        <v>0</v>
      </c>
      <c r="J206" s="69">
        <v>0</v>
      </c>
    </row>
    <row r="207" spans="1:10" s="87" customFormat="1" hidden="1" outlineLevel="2" thickBot="1" x14ac:dyDescent="0.25">
      <c r="A207" s="70" t="s">
        <v>50</v>
      </c>
      <c r="B207" s="71">
        <v>0</v>
      </c>
      <c r="C207" s="72">
        <v>0</v>
      </c>
      <c r="D207" s="73">
        <v>0</v>
      </c>
      <c r="E207" s="74">
        <v>0</v>
      </c>
      <c r="F207" s="74">
        <v>0</v>
      </c>
      <c r="G207" s="75" t="e">
        <v>#DIV/0!</v>
      </c>
      <c r="H207" s="76">
        <v>0</v>
      </c>
      <c r="I207" s="76">
        <v>0</v>
      </c>
      <c r="J207" s="77">
        <v>0</v>
      </c>
    </row>
    <row r="208" spans="1:10" s="87" customFormat="1" hidden="1" outlineLevel="2" thickBot="1" x14ac:dyDescent="0.25">
      <c r="A208" s="70" t="s">
        <v>51</v>
      </c>
      <c r="B208" s="71">
        <v>0</v>
      </c>
      <c r="C208" s="72">
        <v>0</v>
      </c>
      <c r="D208" s="73">
        <v>0</v>
      </c>
      <c r="E208" s="74">
        <v>0</v>
      </c>
      <c r="F208" s="74">
        <v>0</v>
      </c>
      <c r="G208" s="75" t="e">
        <v>#DIV/0!</v>
      </c>
      <c r="H208" s="76">
        <v>0</v>
      </c>
      <c r="I208" s="76">
        <v>0</v>
      </c>
      <c r="J208" s="77">
        <v>0</v>
      </c>
    </row>
    <row r="209" spans="1:10" s="87" customFormat="1" hidden="1" outlineLevel="2" thickBot="1" x14ac:dyDescent="0.25">
      <c r="A209" s="88" t="s">
        <v>29</v>
      </c>
      <c r="B209" s="79">
        <v>0</v>
      </c>
      <c r="C209" s="90">
        <v>0</v>
      </c>
      <c r="D209" s="91">
        <v>0</v>
      </c>
      <c r="E209" s="92">
        <v>0</v>
      </c>
      <c r="F209" s="92">
        <v>0</v>
      </c>
      <c r="G209" s="83" t="e">
        <v>#DIV/0!</v>
      </c>
      <c r="H209" s="84">
        <v>0</v>
      </c>
      <c r="I209" s="84">
        <v>0</v>
      </c>
      <c r="J209" s="85">
        <v>0</v>
      </c>
    </row>
    <row r="210" spans="1:10" s="46" customFormat="1" ht="4.9000000000000004" hidden="1" customHeight="1" outlineLevel="1" x14ac:dyDescent="0.2">
      <c r="A210" s="40"/>
      <c r="B210" s="41"/>
      <c r="C210" s="42"/>
      <c r="D210" s="43"/>
      <c r="E210" s="43"/>
      <c r="F210" s="44"/>
      <c r="G210" s="43"/>
      <c r="H210" s="44"/>
      <c r="I210" s="44"/>
      <c r="J210" s="45"/>
    </row>
    <row r="211" spans="1:10" s="46" customFormat="1" ht="12.75" collapsed="1" thickBot="1" x14ac:dyDescent="0.25">
      <c r="A211" s="97" t="s">
        <v>15</v>
      </c>
      <c r="B211" s="98">
        <v>5</v>
      </c>
      <c r="C211" s="99">
        <v>0</v>
      </c>
      <c r="D211" s="100">
        <v>0</v>
      </c>
      <c r="E211" s="101">
        <v>109339.2</v>
      </c>
      <c r="F211" s="101">
        <v>109339.2</v>
      </c>
      <c r="G211" s="102">
        <v>21867.84</v>
      </c>
      <c r="H211" s="103">
        <v>27121.4</v>
      </c>
      <c r="I211" s="103">
        <v>0</v>
      </c>
      <c r="J211" s="104">
        <v>0</v>
      </c>
    </row>
    <row r="212" spans="1:10" ht="12.75" thickBot="1" x14ac:dyDescent="0.25">
      <c r="A212" s="105"/>
    </row>
    <row r="213" spans="1:10" s="2" customFormat="1" ht="15" customHeight="1" thickBot="1" x14ac:dyDescent="0.25">
      <c r="A213" s="109" t="s">
        <v>73</v>
      </c>
      <c r="B213" s="110"/>
      <c r="C213" s="110"/>
      <c r="D213" s="110"/>
      <c r="E213" s="111"/>
      <c r="F213" s="112"/>
      <c r="G213" s="183" t="s">
        <v>74</v>
      </c>
      <c r="H213" s="183"/>
      <c r="I213" s="183"/>
      <c r="J213" s="183"/>
    </row>
    <row r="214" spans="1:10" ht="24.75" customHeight="1" thickBot="1" x14ac:dyDescent="0.25">
      <c r="A214" s="175">
        <v>0</v>
      </c>
      <c r="B214" s="175"/>
      <c r="C214" s="175"/>
      <c r="D214" s="175"/>
      <c r="E214" s="175"/>
      <c r="F214" s="113"/>
      <c r="G214" s="176" t="s">
        <v>75</v>
      </c>
      <c r="H214" s="176"/>
      <c r="I214" s="177" t="s">
        <v>86</v>
      </c>
      <c r="J214" s="177"/>
    </row>
    <row r="215" spans="1:10" ht="15.75" customHeight="1" thickBot="1" x14ac:dyDescent="0.25">
      <c r="A215" s="175"/>
      <c r="B215" s="175"/>
      <c r="C215" s="175"/>
      <c r="D215" s="175"/>
      <c r="E215" s="175"/>
      <c r="F215" s="113"/>
      <c r="G215" s="178" t="s">
        <v>76</v>
      </c>
      <c r="H215" s="178"/>
      <c r="I215" s="179" t="s">
        <v>87</v>
      </c>
      <c r="J215" s="179"/>
    </row>
    <row r="216" spans="1:10" ht="16.5" customHeight="1" thickBot="1" x14ac:dyDescent="0.25">
      <c r="A216" s="175"/>
      <c r="B216" s="175"/>
      <c r="C216" s="175"/>
      <c r="D216" s="175"/>
      <c r="E216" s="175"/>
      <c r="F216" s="113"/>
      <c r="G216" s="180" t="s">
        <v>77</v>
      </c>
      <c r="H216" s="180"/>
      <c r="I216" s="181" t="s">
        <v>88</v>
      </c>
      <c r="J216" s="181"/>
    </row>
  </sheetData>
  <sheetProtection selectLockedCells="1" selectUnlockedCells="1"/>
  <mergeCells count="21">
    <mergeCell ref="G213:J213"/>
    <mergeCell ref="A1:J1"/>
    <mergeCell ref="A4:A5"/>
    <mergeCell ref="B4:B5"/>
    <mergeCell ref="C4:F4"/>
    <mergeCell ref="G4:G5"/>
    <mergeCell ref="H4:H5"/>
    <mergeCell ref="I4:I5"/>
    <mergeCell ref="J4:J5"/>
    <mergeCell ref="A11:J11"/>
    <mergeCell ref="A15:J15"/>
    <mergeCell ref="A67:J67"/>
    <mergeCell ref="A114:J114"/>
    <mergeCell ref="A165:J165"/>
    <mergeCell ref="A214:E216"/>
    <mergeCell ref="G214:H214"/>
    <mergeCell ref="I214:J214"/>
    <mergeCell ref="G215:H215"/>
    <mergeCell ref="I215:J215"/>
    <mergeCell ref="G216:H216"/>
    <mergeCell ref="I216:J216"/>
  </mergeCells>
  <pageMargins left="0.31527777777777777" right="0.31527777777777777" top="0.35416666666666669" bottom="0.35416666666666663" header="0.51180555555555551" footer="0.11805555555555555"/>
  <pageSetup paperSize="9" scale="71" firstPageNumber="0" orientation="landscape" horizontalDpi="300" verticalDpi="300" r:id="rId1"/>
  <headerFooter alignWithMargins="0">
    <oddFooter>&amp;LМ.П.&amp;CУповноважена особа ФГВФО&amp;RС.С.Міхно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F4" sqref="F4"/>
    </sheetView>
  </sheetViews>
  <sheetFormatPr defaultColWidth="8.85546875" defaultRowHeight="12.75" x14ac:dyDescent="0.2"/>
  <cols>
    <col min="1" max="1" width="5.5703125" style="133" customWidth="1"/>
    <col min="2" max="2" width="17" style="134" customWidth="1"/>
    <col min="3" max="3" width="19.7109375" style="134" customWidth="1"/>
    <col min="4" max="4" width="15.42578125" style="135" customWidth="1"/>
    <col min="5" max="5" width="15.28515625" style="135" customWidth="1"/>
    <col min="6" max="6" width="23.42578125" style="114" customWidth="1"/>
    <col min="7" max="16384" width="8.85546875" style="114"/>
  </cols>
  <sheetData>
    <row r="1" spans="1:6" ht="15.75" thickBot="1" x14ac:dyDescent="0.3">
      <c r="A1" s="191" t="s">
        <v>78</v>
      </c>
      <c r="B1" s="191"/>
      <c r="C1" s="191"/>
      <c r="D1" s="191"/>
      <c r="E1" s="191"/>
      <c r="F1" s="191"/>
    </row>
    <row r="2" spans="1:6" s="119" customFormat="1" ht="26.25" thickBot="1" x14ac:dyDescent="0.3">
      <c r="A2" s="115" t="s">
        <v>79</v>
      </c>
      <c r="B2" s="116" t="s">
        <v>80</v>
      </c>
      <c r="C2" s="116" t="s">
        <v>81</v>
      </c>
      <c r="D2" s="117" t="s">
        <v>82</v>
      </c>
      <c r="E2" s="117" t="s">
        <v>83</v>
      </c>
      <c r="F2" s="118" t="s">
        <v>84</v>
      </c>
    </row>
    <row r="3" spans="1:6" s="124" customFormat="1" x14ac:dyDescent="0.2">
      <c r="A3" s="120">
        <v>1</v>
      </c>
      <c r="B3" s="121">
        <v>43006</v>
      </c>
      <c r="C3" s="121"/>
      <c r="D3" s="122">
        <v>38153.31</v>
      </c>
      <c r="E3" s="122"/>
      <c r="F3" s="123" t="s">
        <v>85</v>
      </c>
    </row>
    <row r="4" spans="1:6" s="124" customFormat="1" x14ac:dyDescent="0.2">
      <c r="A4" s="125">
        <v>2</v>
      </c>
      <c r="B4" s="126">
        <v>43020</v>
      </c>
      <c r="C4" s="126"/>
      <c r="D4" s="127">
        <v>34337.980000000003</v>
      </c>
      <c r="E4" s="127"/>
      <c r="F4" s="128"/>
    </row>
    <row r="5" spans="1:6" s="124" customFormat="1" x14ac:dyDescent="0.2">
      <c r="A5" s="125">
        <v>3</v>
      </c>
      <c r="B5" s="126">
        <v>43035</v>
      </c>
      <c r="C5" s="126"/>
      <c r="D5" s="127">
        <v>30522.65</v>
      </c>
      <c r="E5" s="127"/>
      <c r="F5" s="128"/>
    </row>
    <row r="6" spans="1:6" s="124" customFormat="1" x14ac:dyDescent="0.2">
      <c r="A6" s="125">
        <v>4</v>
      </c>
      <c r="B6" s="126">
        <v>43049</v>
      </c>
      <c r="C6" s="126"/>
      <c r="D6" s="127">
        <v>26707.32</v>
      </c>
      <c r="E6" s="127"/>
      <c r="F6" s="128"/>
    </row>
    <row r="7" spans="1:6" s="124" customFormat="1" x14ac:dyDescent="0.2">
      <c r="A7" s="125">
        <v>5</v>
      </c>
      <c r="B7" s="126">
        <v>43063</v>
      </c>
      <c r="C7" s="126"/>
      <c r="D7" s="127">
        <v>22891.99</v>
      </c>
      <c r="E7" s="127"/>
      <c r="F7" s="128"/>
    </row>
    <row r="8" spans="1:6" s="124" customFormat="1" x14ac:dyDescent="0.2">
      <c r="A8" s="125">
        <v>6</v>
      </c>
      <c r="B8" s="126">
        <v>43077</v>
      </c>
      <c r="C8" s="126"/>
      <c r="D8" s="127">
        <v>19076.66</v>
      </c>
      <c r="E8" s="127"/>
      <c r="F8" s="128"/>
    </row>
    <row r="9" spans="1:6" s="124" customFormat="1" x14ac:dyDescent="0.2">
      <c r="A9" s="125">
        <v>7</v>
      </c>
      <c r="B9" s="126">
        <v>43091</v>
      </c>
      <c r="C9" s="126"/>
      <c r="D9" s="127">
        <v>15261.32</v>
      </c>
      <c r="E9" s="127"/>
      <c r="F9" s="128"/>
    </row>
    <row r="10" spans="1:6" s="124" customFormat="1" x14ac:dyDescent="0.2">
      <c r="A10" s="125">
        <v>8</v>
      </c>
      <c r="B10" s="126">
        <v>43109</v>
      </c>
      <c r="C10" s="126"/>
      <c r="D10" s="127">
        <v>11445.99</v>
      </c>
      <c r="E10" s="127"/>
      <c r="F10" s="128"/>
    </row>
    <row r="11" spans="1:6" s="124" customFormat="1" x14ac:dyDescent="0.2">
      <c r="A11" s="125"/>
      <c r="B11" s="126"/>
      <c r="C11" s="126"/>
      <c r="D11" s="127"/>
      <c r="E11" s="127"/>
      <c r="F11" s="128"/>
    </row>
    <row r="12" spans="1:6" s="124" customFormat="1" x14ac:dyDescent="0.2">
      <c r="A12" s="125"/>
      <c r="B12" s="126"/>
      <c r="C12" s="126"/>
      <c r="D12" s="127"/>
      <c r="E12" s="127"/>
      <c r="F12" s="128"/>
    </row>
    <row r="13" spans="1:6" s="124" customFormat="1" x14ac:dyDescent="0.2">
      <c r="A13" s="125"/>
      <c r="B13" s="126"/>
      <c r="C13" s="126"/>
      <c r="D13" s="127"/>
      <c r="E13" s="127"/>
      <c r="F13" s="128"/>
    </row>
    <row r="14" spans="1:6" s="124" customFormat="1" x14ac:dyDescent="0.2">
      <c r="A14" s="125"/>
      <c r="B14" s="126"/>
      <c r="C14" s="126"/>
      <c r="D14" s="127"/>
      <c r="E14" s="127"/>
      <c r="F14" s="128"/>
    </row>
    <row r="15" spans="1:6" s="124" customFormat="1" x14ac:dyDescent="0.2">
      <c r="A15" s="125"/>
      <c r="B15" s="126"/>
      <c r="C15" s="126"/>
      <c r="D15" s="127"/>
      <c r="E15" s="127"/>
      <c r="F15" s="128"/>
    </row>
    <row r="16" spans="1:6" s="124" customFormat="1" x14ac:dyDescent="0.2">
      <c r="A16" s="125"/>
      <c r="B16" s="126"/>
      <c r="C16" s="126"/>
      <c r="D16" s="127"/>
      <c r="E16" s="127"/>
      <c r="F16" s="128"/>
    </row>
    <row r="17" spans="1:6" s="124" customFormat="1" ht="13.5" thickBot="1" x14ac:dyDescent="0.25">
      <c r="A17" s="129"/>
      <c r="B17" s="130"/>
      <c r="C17" s="130"/>
      <c r="D17" s="131"/>
      <c r="E17" s="131"/>
      <c r="F17" s="132"/>
    </row>
  </sheetData>
  <sheetProtection selectLockedCells="1" selectUnlockedCells="1"/>
  <mergeCells count="1">
    <mergeCell ref="A1:F1"/>
  </mergeCells>
  <pageMargins left="0.31527777777777777" right="0.31527777777777777" top="0.35416666666666669" bottom="0.35416666666666669" header="0.51180555555555551" footer="0.51180555555555551"/>
  <pageSetup paperSize="9" firstPageNumber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R42"/>
  <sheetViews>
    <sheetView zoomScale="75" zoomScaleNormal="75" workbookViewId="0">
      <selection activeCell="C5" sqref="C5"/>
    </sheetView>
  </sheetViews>
  <sheetFormatPr defaultRowHeight="12.75" x14ac:dyDescent="0.2"/>
  <cols>
    <col min="1" max="1" width="9.42578125" style="136" customWidth="1"/>
    <col min="2" max="2" width="14.7109375" style="136" customWidth="1"/>
    <col min="3" max="3" width="19.5703125" style="136" customWidth="1"/>
    <col min="4" max="4" width="11.42578125" style="136" customWidth="1"/>
    <col min="5" max="5" width="13.140625" style="136" customWidth="1"/>
    <col min="6" max="6" width="9.140625" style="136"/>
    <col min="7" max="7" width="11.7109375" style="136" customWidth="1"/>
    <col min="8" max="9" width="9.140625" style="136"/>
    <col min="10" max="10" width="11.7109375" style="136" customWidth="1"/>
    <col min="11" max="11" width="18.5703125" style="136" customWidth="1"/>
    <col min="12" max="12" width="11.5703125" style="136" customWidth="1"/>
    <col min="13" max="14" width="9.140625" style="136"/>
    <col min="15" max="15" width="13.85546875" style="136" customWidth="1"/>
    <col min="16" max="16" width="10.85546875" style="136" customWidth="1"/>
    <col min="17" max="17" width="11.85546875" style="136" customWidth="1"/>
    <col min="18" max="18" width="13.42578125" style="136" customWidth="1"/>
    <col min="19" max="19" width="11.85546875" style="136" customWidth="1"/>
    <col min="20" max="20" width="15.7109375" style="136" customWidth="1"/>
    <col min="21" max="21" width="17.28515625" style="136" customWidth="1"/>
    <col min="22" max="22" width="16.7109375" style="136" customWidth="1"/>
    <col min="23" max="23" width="16.5703125" style="136" customWidth="1"/>
    <col min="24" max="24" width="13.7109375" style="136" customWidth="1"/>
    <col min="25" max="25" width="13.85546875" style="136" customWidth="1"/>
    <col min="26" max="37" width="12.7109375" style="136" customWidth="1"/>
    <col min="38" max="39" width="10.28515625" style="136" customWidth="1"/>
    <col min="40" max="40" width="8.42578125" style="136" customWidth="1"/>
    <col min="41" max="41" width="10.5703125" style="136" customWidth="1"/>
    <col min="42" max="42" width="31.28515625" style="136" customWidth="1"/>
    <col min="43" max="43" width="14" style="136" customWidth="1"/>
    <col min="44" max="45" width="21.28515625" style="136" customWidth="1"/>
    <col min="46" max="46" width="13.5703125" style="136" customWidth="1"/>
    <col min="47" max="47" width="11.140625" style="136" customWidth="1"/>
    <col min="48" max="48" width="37.5703125" style="136" customWidth="1"/>
    <col min="49" max="49" width="19.140625" style="136" customWidth="1"/>
    <col min="50" max="50" width="20.140625" style="136" customWidth="1"/>
    <col min="51" max="51" width="11.140625" style="136" customWidth="1"/>
    <col min="52" max="52" width="8.7109375" style="136" customWidth="1"/>
    <col min="53" max="53" width="21.140625" style="136" customWidth="1"/>
    <col min="54" max="54" width="16.28515625" style="136" customWidth="1"/>
    <col min="55" max="55" width="18.85546875" style="136" customWidth="1"/>
    <col min="56" max="56" width="15.140625" style="136" customWidth="1"/>
    <col min="57" max="57" width="15.7109375" style="136" customWidth="1"/>
    <col min="58" max="58" width="12" style="136" customWidth="1"/>
    <col min="59" max="59" width="10" style="136" customWidth="1"/>
    <col min="60" max="60" width="8.7109375" style="136" customWidth="1"/>
    <col min="61" max="61" width="11.7109375" style="136" customWidth="1"/>
    <col min="62" max="62" width="13.42578125" style="136" customWidth="1"/>
    <col min="63" max="63" width="15.85546875" style="136" customWidth="1"/>
    <col min="64" max="64" width="8.28515625" style="136" customWidth="1"/>
    <col min="65" max="65" width="10.28515625" style="136" customWidth="1"/>
    <col min="66" max="66" width="11.85546875" style="136" customWidth="1"/>
    <col min="67" max="67" width="8.7109375" style="136" customWidth="1"/>
    <col min="68" max="68" width="9.140625" style="136"/>
    <col min="69" max="69" width="13.28515625" style="136" customWidth="1"/>
    <col min="70" max="16384" width="9.140625" style="136"/>
  </cols>
  <sheetData>
    <row r="1" spans="1:70" ht="13.5" thickBot="1" x14ac:dyDescent="0.25">
      <c r="O1" s="137">
        <f t="shared" ref="O1:T1" si="0">SUM(O5:O9)</f>
        <v>109339.2</v>
      </c>
      <c r="P1" s="137">
        <f t="shared" si="0"/>
        <v>0</v>
      </c>
      <c r="Q1" s="137">
        <f t="shared" si="0"/>
        <v>0</v>
      </c>
      <c r="R1" s="137">
        <f t="shared" si="0"/>
        <v>109339.2</v>
      </c>
      <c r="S1" s="137">
        <f t="shared" si="0"/>
        <v>0</v>
      </c>
      <c r="T1" s="137">
        <f t="shared" si="0"/>
        <v>109339.2</v>
      </c>
      <c r="U1" s="137"/>
      <c r="V1" s="137"/>
      <c r="W1" s="137"/>
      <c r="X1" s="137"/>
      <c r="Y1" s="137"/>
      <c r="Z1" s="137">
        <f t="shared" ref="Z1:AK1" si="1">SUM(Z5:Z9)</f>
        <v>10400</v>
      </c>
      <c r="AA1" s="137">
        <f t="shared" si="1"/>
        <v>10370</v>
      </c>
      <c r="AB1" s="137">
        <f t="shared" si="1"/>
        <v>6351.4</v>
      </c>
      <c r="AC1" s="137">
        <f t="shared" si="1"/>
        <v>0</v>
      </c>
      <c r="AD1" s="137">
        <f t="shared" si="1"/>
        <v>0</v>
      </c>
      <c r="AE1" s="137">
        <f t="shared" si="1"/>
        <v>0</v>
      </c>
      <c r="AF1" s="137">
        <f t="shared" si="1"/>
        <v>0</v>
      </c>
      <c r="AG1" s="137">
        <f t="shared" si="1"/>
        <v>0</v>
      </c>
      <c r="AH1" s="137">
        <f t="shared" si="1"/>
        <v>0</v>
      </c>
      <c r="AI1" s="137">
        <f t="shared" si="1"/>
        <v>0</v>
      </c>
      <c r="AJ1" s="137">
        <f t="shared" si="1"/>
        <v>0</v>
      </c>
      <c r="AK1" s="137">
        <f t="shared" si="1"/>
        <v>0</v>
      </c>
      <c r="AO1" s="138"/>
      <c r="AT1" s="139">
        <f>SUM(AT5:AT9)</f>
        <v>70377.42</v>
      </c>
      <c r="AU1" s="139"/>
      <c r="AV1" s="139"/>
      <c r="AW1" s="139">
        <f>SUM(AW5:AW9)</f>
        <v>196327.27000000002</v>
      </c>
      <c r="BD1" s="139">
        <f>SUM(BD5:BD9)</f>
        <v>739030</v>
      </c>
      <c r="BE1" s="139">
        <f>SUM(BE5:BE9)</f>
        <v>626349.14</v>
      </c>
    </row>
    <row r="2" spans="1:70" s="140" customFormat="1" ht="17.25" customHeight="1" thickBot="1" x14ac:dyDescent="0.3">
      <c r="A2" s="198" t="s">
        <v>89</v>
      </c>
      <c r="B2" s="199" t="s">
        <v>90</v>
      </c>
      <c r="C2" s="199"/>
      <c r="D2" s="199"/>
      <c r="E2" s="199"/>
      <c r="F2" s="199"/>
      <c r="G2" s="199"/>
      <c r="H2" s="199"/>
      <c r="I2" s="199"/>
      <c r="J2" s="199"/>
      <c r="K2" s="199"/>
      <c r="L2" s="199"/>
      <c r="M2" s="199"/>
      <c r="N2" s="199"/>
      <c r="O2" s="200" t="s">
        <v>91</v>
      </c>
      <c r="P2" s="200"/>
      <c r="Q2" s="200"/>
      <c r="R2" s="200"/>
      <c r="S2" s="200"/>
      <c r="T2" s="200"/>
      <c r="U2" s="193" t="s">
        <v>92</v>
      </c>
      <c r="V2" s="193"/>
      <c r="W2" s="193"/>
      <c r="X2" s="193"/>
      <c r="Y2" s="193"/>
      <c r="Z2" s="194" t="s">
        <v>93</v>
      </c>
      <c r="AA2" s="194"/>
      <c r="AB2" s="194"/>
      <c r="AC2" s="194"/>
      <c r="AD2" s="194"/>
      <c r="AE2" s="194"/>
      <c r="AF2" s="194"/>
      <c r="AG2" s="194"/>
      <c r="AH2" s="194"/>
      <c r="AI2" s="194"/>
      <c r="AJ2" s="194"/>
      <c r="AK2" s="194"/>
      <c r="AL2" s="194"/>
      <c r="AM2" s="194"/>
      <c r="AN2" s="194"/>
      <c r="AO2" s="174"/>
      <c r="AP2" s="195" t="s">
        <v>94</v>
      </c>
      <c r="AQ2" s="195"/>
      <c r="AR2" s="195"/>
      <c r="AS2" s="195"/>
      <c r="AT2" s="196" t="s">
        <v>95</v>
      </c>
      <c r="AU2" s="196"/>
      <c r="AV2" s="196"/>
      <c r="AW2" s="196"/>
      <c r="AX2" s="196"/>
      <c r="AY2" s="196"/>
      <c r="AZ2" s="197" t="s">
        <v>96</v>
      </c>
      <c r="BA2" s="197"/>
      <c r="BB2" s="197"/>
      <c r="BC2" s="197"/>
      <c r="BD2" s="197"/>
      <c r="BE2" s="197"/>
      <c r="BF2" s="197"/>
      <c r="BG2" s="197"/>
      <c r="BH2" s="197"/>
      <c r="BI2" s="197"/>
      <c r="BJ2" s="197"/>
      <c r="BK2" s="192" t="s">
        <v>97</v>
      </c>
      <c r="BL2" s="192"/>
      <c r="BM2" s="192"/>
      <c r="BN2" s="192"/>
      <c r="BO2" s="192"/>
      <c r="BP2" s="192"/>
      <c r="BQ2" s="192"/>
      <c r="BR2" s="192"/>
    </row>
    <row r="3" spans="1:70" s="148" customFormat="1" ht="67.5" customHeight="1" thickBot="1" x14ac:dyDescent="0.3">
      <c r="A3" s="198"/>
      <c r="B3" s="141" t="s">
        <v>98</v>
      </c>
      <c r="C3" s="141" t="s">
        <v>99</v>
      </c>
      <c r="D3" s="141" t="s">
        <v>100</v>
      </c>
      <c r="E3" s="141" t="s">
        <v>101</v>
      </c>
      <c r="F3" s="141" t="s">
        <v>25</v>
      </c>
      <c r="G3" s="142" t="s">
        <v>102</v>
      </c>
      <c r="H3" s="141" t="s">
        <v>103</v>
      </c>
      <c r="I3" s="141" t="s">
        <v>104</v>
      </c>
      <c r="J3" s="141" t="s">
        <v>105</v>
      </c>
      <c r="K3" s="141" t="s">
        <v>106</v>
      </c>
      <c r="L3" s="141" t="s">
        <v>107</v>
      </c>
      <c r="M3" s="141" t="s">
        <v>108</v>
      </c>
      <c r="N3" s="141" t="s">
        <v>109</v>
      </c>
      <c r="O3" s="143" t="s">
        <v>110</v>
      </c>
      <c r="P3" s="143" t="s">
        <v>111</v>
      </c>
      <c r="Q3" s="143" t="s">
        <v>112</v>
      </c>
      <c r="R3" s="143" t="s">
        <v>113</v>
      </c>
      <c r="S3" s="143" t="s">
        <v>114</v>
      </c>
      <c r="T3" s="143" t="s">
        <v>115</v>
      </c>
      <c r="U3" s="141" t="s">
        <v>116</v>
      </c>
      <c r="V3" s="141" t="s">
        <v>117</v>
      </c>
      <c r="W3" s="141" t="s">
        <v>118</v>
      </c>
      <c r="X3" s="141" t="s">
        <v>119</v>
      </c>
      <c r="Y3" s="141" t="s">
        <v>120</v>
      </c>
      <c r="Z3" s="144" t="s">
        <v>121</v>
      </c>
      <c r="AA3" s="144" t="s">
        <v>122</v>
      </c>
      <c r="AB3" s="144" t="s">
        <v>123</v>
      </c>
      <c r="AC3" s="144" t="s">
        <v>124</v>
      </c>
      <c r="AD3" s="144" t="s">
        <v>125</v>
      </c>
      <c r="AE3" s="144" t="s">
        <v>126</v>
      </c>
      <c r="AF3" s="144" t="s">
        <v>127</v>
      </c>
      <c r="AG3" s="144" t="s">
        <v>128</v>
      </c>
      <c r="AH3" s="144" t="s">
        <v>129</v>
      </c>
      <c r="AI3" s="144" t="s">
        <v>130</v>
      </c>
      <c r="AJ3" s="144" t="s">
        <v>131</v>
      </c>
      <c r="AK3" s="144" t="s">
        <v>132</v>
      </c>
      <c r="AL3" s="144" t="s">
        <v>133</v>
      </c>
      <c r="AM3" s="144" t="s">
        <v>134</v>
      </c>
      <c r="AN3" s="145" t="s">
        <v>135</v>
      </c>
      <c r="AO3" s="141" t="s">
        <v>136</v>
      </c>
      <c r="AP3" s="146" t="s">
        <v>137</v>
      </c>
      <c r="AQ3" s="147" t="s">
        <v>138</v>
      </c>
      <c r="AR3" s="141" t="s">
        <v>139</v>
      </c>
      <c r="AS3" s="141" t="s">
        <v>140</v>
      </c>
      <c r="AT3" s="141" t="s">
        <v>141</v>
      </c>
      <c r="AU3" s="141" t="s">
        <v>142</v>
      </c>
      <c r="AV3" s="141" t="s">
        <v>75</v>
      </c>
      <c r="AW3" s="141" t="s">
        <v>143</v>
      </c>
      <c r="AX3" s="141" t="s">
        <v>144</v>
      </c>
      <c r="AY3" s="141" t="s">
        <v>145</v>
      </c>
      <c r="AZ3" s="141" t="s">
        <v>146</v>
      </c>
      <c r="BA3" s="141" t="s">
        <v>147</v>
      </c>
      <c r="BB3" s="141" t="s">
        <v>148</v>
      </c>
      <c r="BC3" s="141" t="s">
        <v>30</v>
      </c>
      <c r="BD3" s="141" t="s">
        <v>149</v>
      </c>
      <c r="BE3" s="141" t="s">
        <v>150</v>
      </c>
      <c r="BF3" s="141" t="s">
        <v>151</v>
      </c>
      <c r="BG3" s="141" t="s">
        <v>152</v>
      </c>
      <c r="BH3" s="141" t="s">
        <v>153</v>
      </c>
      <c r="BI3" s="141" t="s">
        <v>154</v>
      </c>
      <c r="BJ3" s="141" t="s">
        <v>155</v>
      </c>
      <c r="BK3" s="141" t="s">
        <v>156</v>
      </c>
      <c r="BL3" s="141" t="s">
        <v>157</v>
      </c>
      <c r="BM3" s="141" t="s">
        <v>158</v>
      </c>
      <c r="BN3" s="141" t="s">
        <v>159</v>
      </c>
      <c r="BO3" s="141" t="s">
        <v>160</v>
      </c>
      <c r="BP3" s="141" t="s">
        <v>161</v>
      </c>
      <c r="BQ3" s="141" t="s">
        <v>162</v>
      </c>
      <c r="BR3" s="141" t="s">
        <v>163</v>
      </c>
    </row>
    <row r="4" spans="1:70" s="153" customFormat="1" ht="11.25" customHeight="1" x14ac:dyDescent="0.25">
      <c r="A4" s="149" t="s">
        <v>164</v>
      </c>
      <c r="B4" s="150" t="s">
        <v>165</v>
      </c>
      <c r="C4" s="150" t="s">
        <v>166</v>
      </c>
      <c r="D4" s="150" t="s">
        <v>167</v>
      </c>
      <c r="E4" s="150" t="s">
        <v>168</v>
      </c>
      <c r="F4" s="150" t="s">
        <v>169</v>
      </c>
      <c r="G4" s="150" t="s">
        <v>170</v>
      </c>
      <c r="H4" s="150" t="s">
        <v>171</v>
      </c>
      <c r="I4" s="150" t="s">
        <v>172</v>
      </c>
      <c r="J4" s="150" t="s">
        <v>173</v>
      </c>
      <c r="K4" s="150" t="s">
        <v>174</v>
      </c>
      <c r="L4" s="150" t="s">
        <v>175</v>
      </c>
      <c r="M4" s="150" t="s">
        <v>176</v>
      </c>
      <c r="N4" s="150" t="s">
        <v>177</v>
      </c>
      <c r="O4" s="150" t="s">
        <v>178</v>
      </c>
      <c r="P4" s="150" t="s">
        <v>179</v>
      </c>
      <c r="Q4" s="150" t="s">
        <v>180</v>
      </c>
      <c r="R4" s="150" t="s">
        <v>181</v>
      </c>
      <c r="S4" s="150" t="s">
        <v>182</v>
      </c>
      <c r="T4" s="150" t="s">
        <v>183</v>
      </c>
      <c r="U4" s="150" t="s">
        <v>184</v>
      </c>
      <c r="V4" s="150" t="s">
        <v>185</v>
      </c>
      <c r="W4" s="150" t="s">
        <v>186</v>
      </c>
      <c r="X4" s="150" t="s">
        <v>187</v>
      </c>
      <c r="Y4" s="150" t="s">
        <v>188</v>
      </c>
      <c r="Z4" s="150" t="s">
        <v>189</v>
      </c>
      <c r="AA4" s="150" t="s">
        <v>190</v>
      </c>
      <c r="AB4" s="150" t="s">
        <v>191</v>
      </c>
      <c r="AC4" s="150" t="s">
        <v>192</v>
      </c>
      <c r="AD4" s="150" t="s">
        <v>193</v>
      </c>
      <c r="AE4" s="150" t="s">
        <v>194</v>
      </c>
      <c r="AF4" s="150" t="s">
        <v>195</v>
      </c>
      <c r="AG4" s="150" t="s">
        <v>196</v>
      </c>
      <c r="AH4" s="150" t="s">
        <v>197</v>
      </c>
      <c r="AI4" s="150" t="s">
        <v>198</v>
      </c>
      <c r="AJ4" s="150" t="s">
        <v>199</v>
      </c>
      <c r="AK4" s="150" t="s">
        <v>200</v>
      </c>
      <c r="AL4" s="150" t="s">
        <v>201</v>
      </c>
      <c r="AM4" s="150" t="s">
        <v>202</v>
      </c>
      <c r="AN4" s="150" t="s">
        <v>195</v>
      </c>
      <c r="AO4" s="150" t="s">
        <v>203</v>
      </c>
      <c r="AP4" s="151" t="s">
        <v>204</v>
      </c>
      <c r="AQ4" s="152" t="s">
        <v>205</v>
      </c>
      <c r="AR4" s="150" t="s">
        <v>206</v>
      </c>
      <c r="AS4" s="150" t="s">
        <v>207</v>
      </c>
      <c r="AT4" s="150" t="s">
        <v>208</v>
      </c>
      <c r="AU4" s="150" t="s">
        <v>209</v>
      </c>
      <c r="AV4" s="150" t="s">
        <v>210</v>
      </c>
      <c r="AW4" s="150" t="s">
        <v>211</v>
      </c>
      <c r="AX4" s="150" t="s">
        <v>212</v>
      </c>
      <c r="AY4" s="150" t="s">
        <v>213</v>
      </c>
      <c r="AZ4" s="150" t="s">
        <v>214</v>
      </c>
      <c r="BA4" s="150" t="s">
        <v>215</v>
      </c>
      <c r="BB4" s="150" t="s">
        <v>216</v>
      </c>
      <c r="BC4" s="150" t="s">
        <v>217</v>
      </c>
      <c r="BD4" s="150" t="s">
        <v>218</v>
      </c>
      <c r="BE4" s="150" t="s">
        <v>219</v>
      </c>
      <c r="BF4" s="150" t="s">
        <v>220</v>
      </c>
      <c r="BG4" s="150" t="s">
        <v>221</v>
      </c>
      <c r="BH4" s="150" t="s">
        <v>222</v>
      </c>
      <c r="BI4" s="150" t="s">
        <v>223</v>
      </c>
      <c r="BJ4" s="150" t="s">
        <v>224</v>
      </c>
      <c r="BK4" s="150" t="s">
        <v>225</v>
      </c>
      <c r="BL4" s="150" t="s">
        <v>226</v>
      </c>
      <c r="BM4" s="150" t="s">
        <v>227</v>
      </c>
      <c r="BN4" s="150" t="s">
        <v>228</v>
      </c>
      <c r="BO4" s="150" t="s">
        <v>229</v>
      </c>
      <c r="BP4" s="150" t="s">
        <v>230</v>
      </c>
      <c r="BQ4" s="150" t="s">
        <v>231</v>
      </c>
      <c r="BR4" s="150" t="s">
        <v>232</v>
      </c>
    </row>
    <row r="5" spans="1:70" x14ac:dyDescent="0.2">
      <c r="A5" s="154">
        <v>201</v>
      </c>
      <c r="B5" s="154" t="s">
        <v>12</v>
      </c>
      <c r="C5" s="154" t="s">
        <v>233</v>
      </c>
      <c r="D5" s="155">
        <v>40731</v>
      </c>
      <c r="E5" s="156">
        <v>43287</v>
      </c>
      <c r="F5" s="154">
        <v>980</v>
      </c>
      <c r="G5" s="157">
        <v>156720</v>
      </c>
      <c r="H5" s="158">
        <v>16.8</v>
      </c>
      <c r="I5" s="154">
        <v>0</v>
      </c>
      <c r="J5" s="154" t="s">
        <v>234</v>
      </c>
      <c r="K5" s="154" t="s">
        <v>235</v>
      </c>
      <c r="L5" s="154" t="s">
        <v>236</v>
      </c>
      <c r="M5" s="159" t="s">
        <v>21</v>
      </c>
      <c r="N5" s="154" t="s">
        <v>21</v>
      </c>
      <c r="O5" s="160">
        <f>P5+Q5+R5</f>
        <v>3954.54</v>
      </c>
      <c r="P5" s="161">
        <v>0</v>
      </c>
      <c r="Q5" s="162">
        <v>0</v>
      </c>
      <c r="R5" s="161">
        <v>3954.54</v>
      </c>
      <c r="S5" s="163" t="s">
        <v>237</v>
      </c>
      <c r="T5" s="160">
        <f>O5</f>
        <v>3954.54</v>
      </c>
      <c r="U5" s="164" t="s">
        <v>20</v>
      </c>
      <c r="V5" s="164" t="s">
        <v>20</v>
      </c>
      <c r="W5" s="164" t="s">
        <v>20</v>
      </c>
      <c r="X5" s="164" t="s">
        <v>20</v>
      </c>
      <c r="Y5" s="164" t="s">
        <v>20</v>
      </c>
      <c r="Z5" s="165">
        <v>10000</v>
      </c>
      <c r="AA5" s="165">
        <v>9570</v>
      </c>
      <c r="AB5" s="165">
        <v>5751.4</v>
      </c>
      <c r="AC5" s="165">
        <v>0</v>
      </c>
      <c r="AD5" s="165">
        <v>0</v>
      </c>
      <c r="AE5" s="165">
        <v>0</v>
      </c>
      <c r="AF5" s="165">
        <v>0</v>
      </c>
      <c r="AG5" s="165">
        <v>0</v>
      </c>
      <c r="AH5" s="165">
        <v>0</v>
      </c>
      <c r="AI5" s="165">
        <v>0</v>
      </c>
      <c r="AJ5" s="165">
        <v>0</v>
      </c>
      <c r="AK5" s="154">
        <v>0</v>
      </c>
      <c r="AL5" s="155">
        <v>43286</v>
      </c>
      <c r="AM5" s="160">
        <v>5751.4</v>
      </c>
      <c r="AN5" s="164">
        <v>604</v>
      </c>
      <c r="AO5" s="155">
        <v>43286</v>
      </c>
      <c r="AP5" s="154">
        <v>3</v>
      </c>
      <c r="AQ5" s="155">
        <f>EDATE(E5,60)</f>
        <v>45113</v>
      </c>
      <c r="AR5" s="154" t="s">
        <v>21</v>
      </c>
      <c r="AS5" s="154" t="s">
        <v>21</v>
      </c>
      <c r="AT5" s="166">
        <v>30986.639999999999</v>
      </c>
      <c r="AU5" s="167">
        <v>43009</v>
      </c>
      <c r="AV5" s="154" t="s">
        <v>238</v>
      </c>
      <c r="AW5" s="160">
        <v>84726.74</v>
      </c>
      <c r="AX5" s="154"/>
      <c r="AY5" s="155">
        <v>42491</v>
      </c>
      <c r="AZ5" s="154" t="s">
        <v>20</v>
      </c>
      <c r="BA5" s="168" t="s">
        <v>239</v>
      </c>
      <c r="BB5" s="154" t="s">
        <v>240</v>
      </c>
      <c r="BC5" s="154" t="s">
        <v>241</v>
      </c>
      <c r="BD5" s="157">
        <v>195900</v>
      </c>
      <c r="BE5" s="166">
        <v>165809.76</v>
      </c>
      <c r="BF5" s="155">
        <v>41267</v>
      </c>
      <c r="BG5" s="155"/>
      <c r="BH5" s="154" t="s">
        <v>21</v>
      </c>
      <c r="BI5" s="154" t="s">
        <v>21</v>
      </c>
      <c r="BJ5" s="154" t="s">
        <v>21</v>
      </c>
      <c r="BK5" s="154" t="s">
        <v>20</v>
      </c>
      <c r="BL5" s="154" t="s">
        <v>21</v>
      </c>
      <c r="BM5" s="154" t="s">
        <v>21</v>
      </c>
      <c r="BN5" s="154" t="s">
        <v>21</v>
      </c>
      <c r="BO5" s="154" t="s">
        <v>20</v>
      </c>
      <c r="BP5" s="154" t="s">
        <v>21</v>
      </c>
      <c r="BQ5" s="154" t="s">
        <v>21</v>
      </c>
      <c r="BR5" s="154" t="s">
        <v>242</v>
      </c>
    </row>
    <row r="6" spans="1:70" x14ac:dyDescent="0.2">
      <c r="A6" s="154">
        <v>201</v>
      </c>
      <c r="B6" s="154" t="s">
        <v>12</v>
      </c>
      <c r="C6" s="154" t="s">
        <v>243</v>
      </c>
      <c r="D6" s="155">
        <v>40372</v>
      </c>
      <c r="E6" s="156">
        <v>42197</v>
      </c>
      <c r="F6" s="154">
        <v>980</v>
      </c>
      <c r="G6" s="157">
        <v>186230</v>
      </c>
      <c r="H6" s="169">
        <v>1E-3</v>
      </c>
      <c r="I6" s="154">
        <v>0</v>
      </c>
      <c r="J6" s="154" t="s">
        <v>234</v>
      </c>
      <c r="K6" s="154" t="s">
        <v>235</v>
      </c>
      <c r="L6" s="154" t="s">
        <v>244</v>
      </c>
      <c r="M6" s="159" t="s">
        <v>20</v>
      </c>
      <c r="N6" s="154" t="s">
        <v>21</v>
      </c>
      <c r="O6" s="160">
        <f>P6+Q6+R6</f>
        <v>84067.13</v>
      </c>
      <c r="P6" s="161">
        <v>0</v>
      </c>
      <c r="Q6" s="161">
        <v>0</v>
      </c>
      <c r="R6" s="170">
        <v>84067.13</v>
      </c>
      <c r="S6" s="163" t="s">
        <v>237</v>
      </c>
      <c r="T6" s="160">
        <f>O6</f>
        <v>84067.13</v>
      </c>
      <c r="U6" s="164" t="s">
        <v>21</v>
      </c>
      <c r="V6" s="164" t="s">
        <v>21</v>
      </c>
      <c r="W6" s="164" t="s">
        <v>21</v>
      </c>
      <c r="X6" s="164" t="s">
        <v>20</v>
      </c>
      <c r="Y6" s="164" t="s">
        <v>21</v>
      </c>
      <c r="Z6" s="165">
        <v>0</v>
      </c>
      <c r="AA6" s="165">
        <v>0</v>
      </c>
      <c r="AB6" s="165">
        <v>0</v>
      </c>
      <c r="AC6" s="165">
        <v>0</v>
      </c>
      <c r="AD6" s="165">
        <v>0</v>
      </c>
      <c r="AE6" s="165">
        <v>0</v>
      </c>
      <c r="AF6" s="165">
        <v>0</v>
      </c>
      <c r="AG6" s="165">
        <v>0</v>
      </c>
      <c r="AH6" s="165">
        <v>0</v>
      </c>
      <c r="AI6" s="165">
        <v>0</v>
      </c>
      <c r="AJ6" s="165">
        <v>0</v>
      </c>
      <c r="AK6" s="154">
        <v>0</v>
      </c>
      <c r="AL6" s="155">
        <v>43062</v>
      </c>
      <c r="AM6" s="160">
        <v>127316.44</v>
      </c>
      <c r="AN6" s="164">
        <v>1694</v>
      </c>
      <c r="AO6" s="155">
        <v>43062</v>
      </c>
      <c r="AP6" s="154">
        <v>4</v>
      </c>
      <c r="AQ6" s="155">
        <f>EDATE(E6,60)</f>
        <v>44024</v>
      </c>
      <c r="AR6" s="154" t="s">
        <v>21</v>
      </c>
      <c r="AS6" s="154" t="s">
        <v>21</v>
      </c>
      <c r="AT6" s="166">
        <v>29926.54</v>
      </c>
      <c r="AU6" s="167">
        <v>42461</v>
      </c>
      <c r="AV6" s="154" t="s">
        <v>245</v>
      </c>
      <c r="AW6" s="160">
        <v>91931.92</v>
      </c>
      <c r="AX6" s="154"/>
      <c r="AY6" s="155">
        <v>42491</v>
      </c>
      <c r="AZ6" s="154" t="s">
        <v>20</v>
      </c>
      <c r="BA6" s="168" t="s">
        <v>246</v>
      </c>
      <c r="BB6" s="154" t="s">
        <v>240</v>
      </c>
      <c r="BC6" s="154" t="s">
        <v>241</v>
      </c>
      <c r="BD6" s="157">
        <v>326230</v>
      </c>
      <c r="BE6" s="166">
        <v>254031.38</v>
      </c>
      <c r="BF6" s="155">
        <v>41267</v>
      </c>
      <c r="BG6" s="155"/>
      <c r="BH6" s="154" t="s">
        <v>21</v>
      </c>
      <c r="BI6" s="154" t="s">
        <v>21</v>
      </c>
      <c r="BJ6" s="154" t="s">
        <v>21</v>
      </c>
      <c r="BK6" s="154" t="s">
        <v>20</v>
      </c>
      <c r="BL6" s="154" t="s">
        <v>21</v>
      </c>
      <c r="BM6" s="154" t="s">
        <v>21</v>
      </c>
      <c r="BN6" s="154" t="s">
        <v>21</v>
      </c>
      <c r="BO6" s="154" t="s">
        <v>20</v>
      </c>
      <c r="BP6" s="154" t="s">
        <v>21</v>
      </c>
      <c r="BQ6" s="154" t="s">
        <v>21</v>
      </c>
      <c r="BR6" s="154" t="s">
        <v>242</v>
      </c>
    </row>
    <row r="7" spans="1:70" x14ac:dyDescent="0.2">
      <c r="A7" s="154">
        <v>201</v>
      </c>
      <c r="B7" s="154" t="s">
        <v>12</v>
      </c>
      <c r="C7" s="154" t="s">
        <v>247</v>
      </c>
      <c r="D7" s="155">
        <v>41170</v>
      </c>
      <c r="E7" s="156">
        <v>42264</v>
      </c>
      <c r="F7" s="154">
        <v>980</v>
      </c>
      <c r="G7" s="157">
        <v>63000</v>
      </c>
      <c r="H7" s="158">
        <v>31</v>
      </c>
      <c r="I7" s="154">
        <v>0</v>
      </c>
      <c r="J7" s="154" t="s">
        <v>234</v>
      </c>
      <c r="K7" s="154" t="s">
        <v>235</v>
      </c>
      <c r="L7" s="154" t="s">
        <v>248</v>
      </c>
      <c r="M7" s="159" t="s">
        <v>21</v>
      </c>
      <c r="N7" s="154" t="s">
        <v>21</v>
      </c>
      <c r="O7" s="160">
        <f>P7+Q7+R7</f>
        <v>12421</v>
      </c>
      <c r="P7" s="161">
        <v>0</v>
      </c>
      <c r="Q7" s="161">
        <v>0</v>
      </c>
      <c r="R7" s="161">
        <v>12421</v>
      </c>
      <c r="S7" s="163" t="s">
        <v>237</v>
      </c>
      <c r="T7" s="160">
        <f>O7</f>
        <v>12421</v>
      </c>
      <c r="U7" s="164" t="s">
        <v>20</v>
      </c>
      <c r="V7" s="164" t="s">
        <v>20</v>
      </c>
      <c r="W7" s="164" t="s">
        <v>21</v>
      </c>
      <c r="X7" s="164" t="s">
        <v>20</v>
      </c>
      <c r="Y7" s="164" t="s">
        <v>20</v>
      </c>
      <c r="Z7" s="165">
        <v>0</v>
      </c>
      <c r="AA7" s="165">
        <v>0</v>
      </c>
      <c r="AB7" s="165">
        <v>0</v>
      </c>
      <c r="AC7" s="165">
        <v>0</v>
      </c>
      <c r="AD7" s="165">
        <v>0</v>
      </c>
      <c r="AE7" s="165">
        <v>0</v>
      </c>
      <c r="AF7" s="165">
        <v>0</v>
      </c>
      <c r="AG7" s="165">
        <v>0</v>
      </c>
      <c r="AH7" s="165">
        <v>0</v>
      </c>
      <c r="AI7" s="165">
        <v>0</v>
      </c>
      <c r="AJ7" s="165">
        <v>0</v>
      </c>
      <c r="AK7" s="154">
        <v>0</v>
      </c>
      <c r="AL7" s="155">
        <v>42283</v>
      </c>
      <c r="AM7" s="160">
        <v>28.85</v>
      </c>
      <c r="AN7" s="164">
        <v>1627</v>
      </c>
      <c r="AO7" s="155">
        <v>42283</v>
      </c>
      <c r="AP7" s="154">
        <v>3</v>
      </c>
      <c r="AQ7" s="155">
        <f>EDATE(E7,60)</f>
        <v>44091</v>
      </c>
      <c r="AR7" s="154" t="s">
        <v>21</v>
      </c>
      <c r="AS7" s="154" t="s">
        <v>21</v>
      </c>
      <c r="AT7" s="166">
        <v>1845.38</v>
      </c>
      <c r="AU7" s="167">
        <v>42461</v>
      </c>
      <c r="AV7" s="154" t="s">
        <v>245</v>
      </c>
      <c r="AW7" s="160">
        <v>0</v>
      </c>
      <c r="AX7" s="154"/>
      <c r="AY7" s="155">
        <v>42491</v>
      </c>
      <c r="AZ7" s="154" t="s">
        <v>20</v>
      </c>
      <c r="BA7" s="168" t="s">
        <v>249</v>
      </c>
      <c r="BB7" s="154" t="s">
        <v>240</v>
      </c>
      <c r="BC7" s="154" t="s">
        <v>241</v>
      </c>
      <c r="BD7" s="157">
        <v>70000</v>
      </c>
      <c r="BE7" s="166">
        <v>64400</v>
      </c>
      <c r="BF7" s="155">
        <v>41267</v>
      </c>
      <c r="BG7" s="155"/>
      <c r="BH7" s="154" t="s">
        <v>21</v>
      </c>
      <c r="BI7" s="154" t="s">
        <v>21</v>
      </c>
      <c r="BJ7" s="154" t="s">
        <v>21</v>
      </c>
      <c r="BK7" s="154" t="s">
        <v>20</v>
      </c>
      <c r="BL7" s="154" t="s">
        <v>21</v>
      </c>
      <c r="BM7" s="154" t="s">
        <v>21</v>
      </c>
      <c r="BN7" s="154" t="s">
        <v>21</v>
      </c>
      <c r="BO7" s="154" t="s">
        <v>21</v>
      </c>
      <c r="BP7" s="154" t="s">
        <v>21</v>
      </c>
      <c r="BQ7" s="154" t="s">
        <v>21</v>
      </c>
      <c r="BR7" s="154" t="s">
        <v>242</v>
      </c>
    </row>
    <row r="8" spans="1:70" x14ac:dyDescent="0.2">
      <c r="A8" s="154">
        <v>201</v>
      </c>
      <c r="B8" s="154" t="s">
        <v>12</v>
      </c>
      <c r="C8" s="154" t="s">
        <v>250</v>
      </c>
      <c r="D8" s="155">
        <v>41688</v>
      </c>
      <c r="E8" s="156">
        <v>42783</v>
      </c>
      <c r="F8" s="154">
        <v>980</v>
      </c>
      <c r="G8" s="157">
        <v>41450</v>
      </c>
      <c r="H8" s="158">
        <v>15.5</v>
      </c>
      <c r="I8" s="154">
        <v>0</v>
      </c>
      <c r="J8" s="154" t="s">
        <v>234</v>
      </c>
      <c r="K8" s="154" t="s">
        <v>235</v>
      </c>
      <c r="L8" s="154" t="s">
        <v>251</v>
      </c>
      <c r="M8" s="159" t="s">
        <v>21</v>
      </c>
      <c r="N8" s="154" t="s">
        <v>21</v>
      </c>
      <c r="O8" s="160">
        <f>P8+Q8+R8</f>
        <v>500</v>
      </c>
      <c r="P8" s="161">
        <v>0</v>
      </c>
      <c r="Q8" s="161">
        <v>0</v>
      </c>
      <c r="R8" s="161">
        <v>500</v>
      </c>
      <c r="S8" s="163" t="s">
        <v>237</v>
      </c>
      <c r="T8" s="160">
        <f>O8</f>
        <v>500</v>
      </c>
      <c r="U8" s="164" t="s">
        <v>20</v>
      </c>
      <c r="V8" s="164" t="s">
        <v>20</v>
      </c>
      <c r="W8" s="164" t="s">
        <v>20</v>
      </c>
      <c r="X8" s="164" t="s">
        <v>20</v>
      </c>
      <c r="Y8" s="164" t="s">
        <v>20</v>
      </c>
      <c r="Z8" s="165">
        <v>0</v>
      </c>
      <c r="AA8" s="165">
        <v>0</v>
      </c>
      <c r="AB8" s="165">
        <v>0</v>
      </c>
      <c r="AC8" s="165">
        <v>0</v>
      </c>
      <c r="AD8" s="165">
        <v>0</v>
      </c>
      <c r="AE8" s="165">
        <v>0</v>
      </c>
      <c r="AF8" s="165">
        <v>0</v>
      </c>
      <c r="AG8" s="165">
        <v>0</v>
      </c>
      <c r="AH8" s="165">
        <v>0</v>
      </c>
      <c r="AI8" s="165">
        <v>0</v>
      </c>
      <c r="AJ8" s="165">
        <v>0</v>
      </c>
      <c r="AK8" s="154">
        <v>0</v>
      </c>
      <c r="AL8" s="155">
        <v>42282</v>
      </c>
      <c r="AM8" s="160">
        <v>22001.87</v>
      </c>
      <c r="AN8" s="164">
        <v>1108</v>
      </c>
      <c r="AO8" s="155">
        <v>42282</v>
      </c>
      <c r="AP8" s="154">
        <v>3</v>
      </c>
      <c r="AQ8" s="155">
        <f>EDATE(E8,60)</f>
        <v>44609</v>
      </c>
      <c r="AR8" s="154" t="s">
        <v>21</v>
      </c>
      <c r="AS8" s="154" t="s">
        <v>21</v>
      </c>
      <c r="AT8" s="166">
        <v>2293.54</v>
      </c>
      <c r="AU8" s="167">
        <v>42461</v>
      </c>
      <c r="AV8" s="154" t="s">
        <v>245</v>
      </c>
      <c r="AW8" s="160">
        <v>0</v>
      </c>
      <c r="AX8" s="154"/>
      <c r="AY8" s="155">
        <v>42491</v>
      </c>
      <c r="AZ8" s="154" t="s">
        <v>20</v>
      </c>
      <c r="BA8" s="168" t="s">
        <v>252</v>
      </c>
      <c r="BB8" s="154" t="s">
        <v>240</v>
      </c>
      <c r="BC8" s="154" t="s">
        <v>241</v>
      </c>
      <c r="BD8" s="157">
        <v>87000</v>
      </c>
      <c r="BE8" s="166">
        <v>87000</v>
      </c>
      <c r="BF8" s="155">
        <v>41688</v>
      </c>
      <c r="BG8" s="155"/>
      <c r="BH8" s="154" t="s">
        <v>21</v>
      </c>
      <c r="BI8" s="154" t="s">
        <v>21</v>
      </c>
      <c r="BJ8" s="154" t="s">
        <v>21</v>
      </c>
      <c r="BK8" s="154" t="s">
        <v>20</v>
      </c>
      <c r="BL8" s="154" t="s">
        <v>21</v>
      </c>
      <c r="BM8" s="154" t="s">
        <v>21</v>
      </c>
      <c r="BN8" s="154" t="s">
        <v>21</v>
      </c>
      <c r="BO8" s="154" t="s">
        <v>20</v>
      </c>
      <c r="BP8" s="154" t="s">
        <v>21</v>
      </c>
      <c r="BQ8" s="154" t="s">
        <v>21</v>
      </c>
      <c r="BR8" s="154" t="s">
        <v>242</v>
      </c>
    </row>
    <row r="9" spans="1:70" x14ac:dyDescent="0.2">
      <c r="A9" s="154">
        <v>201</v>
      </c>
      <c r="B9" s="154" t="s">
        <v>12</v>
      </c>
      <c r="C9" s="154" t="s">
        <v>253</v>
      </c>
      <c r="D9" s="155">
        <v>41179</v>
      </c>
      <c r="E9" s="156">
        <v>43004</v>
      </c>
      <c r="F9" s="154">
        <v>980</v>
      </c>
      <c r="G9" s="157">
        <v>53910</v>
      </c>
      <c r="H9" s="158">
        <v>16.7</v>
      </c>
      <c r="I9" s="154">
        <v>0</v>
      </c>
      <c r="J9" s="154" t="s">
        <v>234</v>
      </c>
      <c r="K9" s="154" t="s">
        <v>235</v>
      </c>
      <c r="L9" s="154" t="s">
        <v>254</v>
      </c>
      <c r="M9" s="159" t="s">
        <v>21</v>
      </c>
      <c r="N9" s="154" t="s">
        <v>21</v>
      </c>
      <c r="O9" s="160">
        <f>P9+Q9+R9</f>
        <v>8396.5300000000007</v>
      </c>
      <c r="P9" s="161">
        <v>0</v>
      </c>
      <c r="Q9" s="161">
        <v>0</v>
      </c>
      <c r="R9" s="161">
        <v>8396.5300000000007</v>
      </c>
      <c r="S9" s="163" t="s">
        <v>237</v>
      </c>
      <c r="T9" s="160">
        <f>O9</f>
        <v>8396.5300000000007</v>
      </c>
      <c r="U9" s="164" t="s">
        <v>20</v>
      </c>
      <c r="V9" s="164" t="s">
        <v>20</v>
      </c>
      <c r="W9" s="164" t="s">
        <v>20</v>
      </c>
      <c r="X9" s="164" t="s">
        <v>20</v>
      </c>
      <c r="Y9" s="164" t="s">
        <v>20</v>
      </c>
      <c r="Z9" s="165">
        <v>400</v>
      </c>
      <c r="AA9" s="165">
        <v>800</v>
      </c>
      <c r="AB9" s="165">
        <v>600</v>
      </c>
      <c r="AC9" s="165">
        <v>0</v>
      </c>
      <c r="AD9" s="165">
        <v>0</v>
      </c>
      <c r="AE9" s="165">
        <v>0</v>
      </c>
      <c r="AF9" s="165">
        <v>0</v>
      </c>
      <c r="AG9" s="165">
        <v>0</v>
      </c>
      <c r="AH9" s="165">
        <v>0</v>
      </c>
      <c r="AI9" s="165">
        <v>0</v>
      </c>
      <c r="AJ9" s="165">
        <v>0</v>
      </c>
      <c r="AK9" s="154">
        <v>0</v>
      </c>
      <c r="AL9" s="155">
        <v>43354</v>
      </c>
      <c r="AM9" s="160">
        <v>200</v>
      </c>
      <c r="AN9" s="164">
        <v>887</v>
      </c>
      <c r="AO9" s="155">
        <v>43354</v>
      </c>
      <c r="AP9" s="154">
        <v>3</v>
      </c>
      <c r="AQ9" s="155">
        <f>EDATE(E9,60)</f>
        <v>44830</v>
      </c>
      <c r="AR9" s="154" t="s">
        <v>21</v>
      </c>
      <c r="AS9" s="154" t="s">
        <v>21</v>
      </c>
      <c r="AT9" s="166">
        <v>5325.32</v>
      </c>
      <c r="AU9" s="167">
        <v>43009</v>
      </c>
      <c r="AV9" s="154" t="s">
        <v>238</v>
      </c>
      <c r="AW9" s="160">
        <v>19668.61</v>
      </c>
      <c r="AX9" s="154"/>
      <c r="AY9" s="155">
        <v>42491</v>
      </c>
      <c r="AZ9" s="154" t="s">
        <v>20</v>
      </c>
      <c r="BA9" s="168" t="s">
        <v>255</v>
      </c>
      <c r="BB9" s="154" t="s">
        <v>240</v>
      </c>
      <c r="BC9" s="154" t="s">
        <v>241</v>
      </c>
      <c r="BD9" s="157">
        <v>59900</v>
      </c>
      <c r="BE9" s="166">
        <v>55108</v>
      </c>
      <c r="BF9" s="155">
        <v>41267</v>
      </c>
      <c r="BG9" s="155"/>
      <c r="BH9" s="154" t="s">
        <v>21</v>
      </c>
      <c r="BI9" s="154" t="s">
        <v>21</v>
      </c>
      <c r="BJ9" s="154" t="s">
        <v>21</v>
      </c>
      <c r="BK9" s="154" t="s">
        <v>20</v>
      </c>
      <c r="BL9" s="154" t="s">
        <v>21</v>
      </c>
      <c r="BM9" s="154" t="s">
        <v>21</v>
      </c>
      <c r="BN9" s="154" t="s">
        <v>21</v>
      </c>
      <c r="BO9" s="154" t="s">
        <v>20</v>
      </c>
      <c r="BP9" s="154" t="s">
        <v>21</v>
      </c>
      <c r="BQ9" s="154" t="s">
        <v>21</v>
      </c>
      <c r="BR9" s="154" t="s">
        <v>242</v>
      </c>
    </row>
    <row r="10" spans="1:70" x14ac:dyDescent="0.2">
      <c r="A10" s="171"/>
      <c r="B10" s="171"/>
      <c r="C10" s="171"/>
      <c r="D10" s="171"/>
      <c r="E10" s="171"/>
      <c r="F10" s="171"/>
      <c r="G10" s="171"/>
      <c r="H10" s="171"/>
      <c r="I10" s="171"/>
      <c r="J10" s="171"/>
      <c r="K10" s="171"/>
      <c r="L10" s="171"/>
      <c r="M10" s="171"/>
      <c r="N10" s="171"/>
      <c r="O10" s="171"/>
      <c r="P10" s="171"/>
      <c r="Q10" s="171"/>
      <c r="R10" s="171"/>
      <c r="S10" s="171"/>
      <c r="T10" s="171"/>
      <c r="U10" s="171"/>
      <c r="V10" s="171"/>
      <c r="W10" s="171"/>
      <c r="X10" s="171"/>
      <c r="Y10" s="171"/>
      <c r="Z10" s="171"/>
      <c r="AA10" s="171"/>
      <c r="AB10" s="171"/>
      <c r="AC10" s="171"/>
      <c r="AD10" s="171"/>
      <c r="AE10" s="171"/>
      <c r="AF10" s="171"/>
      <c r="AG10" s="171"/>
      <c r="AH10" s="171"/>
      <c r="AI10" s="171"/>
      <c r="AJ10" s="171"/>
      <c r="AK10" s="171"/>
      <c r="AL10" s="171"/>
      <c r="AM10" s="171"/>
      <c r="AN10" s="171"/>
      <c r="AO10" s="171"/>
      <c r="AP10" s="171"/>
      <c r="AQ10" s="171"/>
      <c r="AR10" s="171"/>
      <c r="AS10" s="171"/>
      <c r="AT10" s="171"/>
      <c r="AU10" s="171"/>
      <c r="AV10" s="171"/>
      <c r="AW10" s="171"/>
      <c r="AX10" s="171"/>
      <c r="AY10" s="171"/>
      <c r="AZ10" s="171"/>
      <c r="BA10" s="171"/>
      <c r="BB10" s="171"/>
      <c r="BC10" s="171"/>
      <c r="BD10" s="171"/>
      <c r="BE10" s="171"/>
      <c r="BF10" s="171"/>
      <c r="BG10" s="171"/>
      <c r="BH10" s="171"/>
      <c r="BI10" s="171"/>
      <c r="BJ10" s="171"/>
      <c r="BK10" s="171"/>
      <c r="BL10" s="171"/>
      <c r="BM10" s="171"/>
      <c r="BN10" s="171"/>
      <c r="BO10" s="171"/>
      <c r="BP10" s="171"/>
      <c r="BQ10" s="171"/>
      <c r="BR10" s="171"/>
    </row>
    <row r="11" spans="1:70" x14ac:dyDescent="0.2">
      <c r="A11" s="171"/>
      <c r="B11" s="171"/>
      <c r="C11" s="171"/>
      <c r="D11" s="171"/>
      <c r="E11" s="171"/>
      <c r="F11" s="171"/>
      <c r="G11" s="171"/>
      <c r="H11" s="171"/>
      <c r="I11" s="171"/>
      <c r="J11" s="171"/>
      <c r="K11" s="171"/>
      <c r="L11" s="171"/>
      <c r="M11" s="171"/>
      <c r="N11" s="171"/>
      <c r="O11" s="171"/>
      <c r="P11" s="171"/>
      <c r="Q11" s="171"/>
      <c r="R11" s="171"/>
      <c r="S11" s="171"/>
      <c r="T11" s="171"/>
      <c r="U11" s="171"/>
      <c r="V11" s="171"/>
      <c r="W11" s="171"/>
      <c r="X11" s="171"/>
      <c r="Y11" s="171"/>
      <c r="Z11" s="171"/>
      <c r="AA11" s="173"/>
      <c r="AB11" s="171"/>
      <c r="AC11" s="171"/>
      <c r="AD11" s="171"/>
      <c r="AE11" s="171"/>
      <c r="AF11" s="171"/>
      <c r="AG11" s="171"/>
      <c r="AH11" s="171"/>
      <c r="AI11" s="171"/>
      <c r="AJ11" s="171"/>
      <c r="AK11" s="171"/>
      <c r="AL11" s="171"/>
      <c r="AM11" s="171"/>
      <c r="AN11" s="171"/>
      <c r="AO11" s="171"/>
      <c r="AP11" s="171"/>
      <c r="AQ11" s="171"/>
      <c r="AR11" s="171"/>
      <c r="AS11" s="171"/>
      <c r="AT11" s="171"/>
      <c r="AU11" s="171"/>
      <c r="AV11" s="171"/>
      <c r="AW11" s="171"/>
      <c r="AX11" s="171"/>
      <c r="AY11" s="171"/>
      <c r="AZ11" s="171"/>
      <c r="BA11" s="171"/>
      <c r="BB11" s="171"/>
      <c r="BC11" s="171"/>
      <c r="BD11" s="171"/>
      <c r="BE11" s="171"/>
      <c r="BF11" s="171"/>
      <c r="BG11" s="171"/>
      <c r="BH11" s="171"/>
      <c r="BI11" s="171"/>
      <c r="BJ11" s="171"/>
      <c r="BK11" s="171"/>
      <c r="BL11" s="171"/>
      <c r="BM11" s="171"/>
      <c r="BN11" s="171"/>
      <c r="BO11" s="171"/>
      <c r="BP11" s="171"/>
      <c r="BQ11" s="171"/>
      <c r="BR11" s="171"/>
    </row>
    <row r="12" spans="1:70" x14ac:dyDescent="0.2">
      <c r="A12" s="171"/>
      <c r="B12" s="171"/>
      <c r="C12" s="171"/>
      <c r="D12" s="173"/>
      <c r="E12" s="171"/>
      <c r="F12" s="171"/>
      <c r="G12" s="171"/>
      <c r="H12" s="171"/>
      <c r="I12" s="171"/>
      <c r="J12" s="171"/>
      <c r="K12" s="171"/>
      <c r="L12" s="171"/>
      <c r="M12" s="171"/>
      <c r="N12" s="171"/>
      <c r="O12" s="171"/>
      <c r="P12" s="171"/>
      <c r="Q12" s="171"/>
      <c r="R12" s="171"/>
      <c r="S12" s="171"/>
      <c r="T12" s="171"/>
      <c r="U12" s="171"/>
      <c r="V12" s="171"/>
      <c r="W12" s="171"/>
      <c r="X12" s="171"/>
      <c r="Y12" s="171"/>
      <c r="Z12" s="171"/>
      <c r="AA12" s="171"/>
      <c r="AB12" s="171"/>
      <c r="AC12" s="171"/>
      <c r="AD12" s="171"/>
      <c r="AE12" s="171"/>
      <c r="AF12" s="171"/>
      <c r="AG12" s="171"/>
      <c r="AH12" s="171"/>
      <c r="AI12" s="171"/>
      <c r="AJ12" s="171"/>
      <c r="AK12" s="171"/>
      <c r="AL12" s="171"/>
      <c r="AM12" s="171"/>
      <c r="AN12" s="171"/>
      <c r="AO12" s="171"/>
      <c r="AP12" s="171"/>
      <c r="AQ12" s="171"/>
      <c r="AR12" s="171"/>
      <c r="AS12" s="171"/>
      <c r="AT12" s="171"/>
      <c r="AU12" s="171"/>
      <c r="AV12" s="171"/>
      <c r="AW12" s="171"/>
      <c r="AX12" s="171"/>
      <c r="AY12" s="171"/>
      <c r="AZ12" s="171"/>
      <c r="BA12" s="171"/>
      <c r="BB12" s="171"/>
      <c r="BC12" s="171"/>
      <c r="BD12" s="171"/>
      <c r="BE12" s="171"/>
      <c r="BF12" s="171"/>
      <c r="BG12" s="171"/>
      <c r="BH12" s="171"/>
      <c r="BI12" s="171"/>
      <c r="BJ12" s="171"/>
      <c r="BK12" s="171"/>
      <c r="BL12" s="171"/>
      <c r="BM12" s="171"/>
      <c r="BN12" s="171"/>
      <c r="BO12" s="171"/>
      <c r="BP12" s="171"/>
      <c r="BQ12" s="171"/>
      <c r="BR12" s="171"/>
    </row>
    <row r="13" spans="1:70" x14ac:dyDescent="0.2">
      <c r="A13" s="171"/>
      <c r="B13" s="171"/>
      <c r="C13" s="171"/>
      <c r="D13" s="171"/>
      <c r="E13" s="171"/>
      <c r="F13" s="171"/>
      <c r="G13" s="171"/>
      <c r="H13" s="171"/>
      <c r="I13" s="171"/>
      <c r="J13" s="171"/>
      <c r="K13" s="171"/>
      <c r="L13" s="171"/>
      <c r="M13" s="171"/>
      <c r="N13" s="171"/>
      <c r="O13" s="171"/>
      <c r="P13" s="171"/>
      <c r="Q13" s="171"/>
      <c r="R13" s="171"/>
      <c r="S13" s="171"/>
      <c r="T13" s="171"/>
      <c r="U13" s="171"/>
      <c r="V13" s="171"/>
      <c r="W13" s="171"/>
      <c r="X13" s="171"/>
      <c r="Y13" s="171"/>
      <c r="Z13" s="171"/>
      <c r="AA13" s="171"/>
      <c r="AB13" s="171"/>
      <c r="AC13" s="171"/>
      <c r="AD13" s="171"/>
      <c r="AE13" s="171"/>
      <c r="AF13" s="171"/>
      <c r="AG13" s="171"/>
      <c r="AH13" s="171"/>
      <c r="AI13" s="171"/>
      <c r="AJ13" s="171"/>
      <c r="AK13" s="171"/>
      <c r="AL13" s="171"/>
      <c r="AM13" s="171"/>
      <c r="AN13" s="171"/>
      <c r="AO13" s="171"/>
      <c r="AP13" s="171"/>
      <c r="AQ13" s="171"/>
      <c r="AR13" s="171"/>
      <c r="AS13" s="171"/>
      <c r="AT13" s="171"/>
      <c r="AU13" s="171"/>
      <c r="AV13" s="171"/>
      <c r="AW13" s="171"/>
      <c r="AX13" s="171"/>
      <c r="AY13" s="171"/>
      <c r="AZ13" s="171"/>
      <c r="BA13" s="171"/>
      <c r="BB13" s="171"/>
      <c r="BC13" s="171"/>
      <c r="BD13" s="171"/>
      <c r="BE13" s="171"/>
      <c r="BF13" s="171"/>
      <c r="BG13" s="171"/>
      <c r="BH13" s="171"/>
      <c r="BI13" s="171"/>
      <c r="BJ13" s="171"/>
      <c r="BK13" s="171"/>
      <c r="BL13" s="171"/>
      <c r="BM13" s="171"/>
      <c r="BN13" s="171"/>
      <c r="BO13" s="171"/>
      <c r="BP13" s="171"/>
      <c r="BQ13" s="171"/>
      <c r="BR13" s="171"/>
    </row>
    <row r="14" spans="1:70" x14ac:dyDescent="0.2">
      <c r="A14" s="171"/>
      <c r="B14" s="171"/>
      <c r="C14" s="171"/>
      <c r="D14" s="171"/>
      <c r="E14" s="171"/>
      <c r="F14" s="171"/>
      <c r="G14" s="171"/>
      <c r="H14" s="171"/>
      <c r="I14" s="171"/>
      <c r="J14" s="171"/>
      <c r="K14" s="171"/>
      <c r="L14" s="171"/>
      <c r="M14" s="171"/>
      <c r="N14" s="171"/>
      <c r="O14" s="171"/>
      <c r="P14" s="171"/>
      <c r="Q14" s="171"/>
      <c r="R14" s="171"/>
      <c r="S14" s="171"/>
      <c r="T14" s="171"/>
      <c r="U14" s="171"/>
      <c r="V14" s="171"/>
      <c r="W14" s="171"/>
      <c r="X14" s="171"/>
      <c r="Y14" s="171"/>
      <c r="Z14" s="171"/>
      <c r="AA14" s="171"/>
      <c r="AB14" s="171"/>
      <c r="AC14" s="171"/>
      <c r="AD14" s="171"/>
      <c r="AE14" s="171"/>
      <c r="AF14" s="171"/>
      <c r="AG14" s="171"/>
      <c r="AH14" s="171"/>
      <c r="AI14" s="171"/>
      <c r="AJ14" s="171"/>
      <c r="AK14" s="171"/>
      <c r="AL14" s="171"/>
      <c r="AM14" s="171"/>
      <c r="AN14" s="171"/>
      <c r="AO14" s="171"/>
      <c r="AP14" s="171"/>
      <c r="AQ14" s="171"/>
      <c r="AR14" s="171"/>
      <c r="AS14" s="171"/>
      <c r="AT14" s="171"/>
      <c r="AU14" s="171"/>
      <c r="AV14" s="171"/>
      <c r="AW14" s="171"/>
      <c r="AX14" s="171"/>
      <c r="AY14" s="171"/>
      <c r="AZ14" s="171"/>
      <c r="BA14" s="171"/>
      <c r="BB14" s="171"/>
      <c r="BC14" s="171"/>
      <c r="BD14" s="171"/>
      <c r="BE14" s="171"/>
      <c r="BF14" s="171"/>
      <c r="BG14" s="171"/>
      <c r="BH14" s="171"/>
      <c r="BI14" s="171"/>
      <c r="BJ14" s="171"/>
      <c r="BK14" s="171"/>
      <c r="BL14" s="171"/>
      <c r="BM14" s="171"/>
      <c r="BN14" s="171"/>
      <c r="BO14" s="171"/>
      <c r="BP14" s="171"/>
      <c r="BQ14" s="171"/>
      <c r="BR14" s="171"/>
    </row>
    <row r="15" spans="1:70" x14ac:dyDescent="0.2">
      <c r="A15" s="171"/>
      <c r="B15" s="171"/>
      <c r="C15" s="171"/>
      <c r="D15" s="171"/>
      <c r="E15" s="171"/>
      <c r="F15" s="171"/>
      <c r="G15" s="171"/>
      <c r="H15" s="171"/>
      <c r="I15" s="171"/>
      <c r="J15" s="171"/>
      <c r="K15" s="171"/>
      <c r="L15" s="171"/>
      <c r="M15" s="171"/>
      <c r="N15" s="171"/>
      <c r="O15" s="171"/>
      <c r="P15" s="171"/>
      <c r="Q15" s="171"/>
      <c r="R15" s="171"/>
      <c r="S15" s="171"/>
      <c r="T15" s="171"/>
      <c r="U15" s="171"/>
      <c r="V15" s="171"/>
      <c r="W15" s="171"/>
      <c r="X15" s="171"/>
      <c r="Y15" s="171"/>
      <c r="Z15" s="171"/>
      <c r="AA15" s="171"/>
      <c r="AB15" s="171"/>
      <c r="AC15" s="171"/>
      <c r="AD15" s="171"/>
      <c r="AE15" s="171"/>
      <c r="AF15" s="171"/>
      <c r="AG15" s="171"/>
      <c r="AH15" s="171"/>
      <c r="AI15" s="171"/>
      <c r="AJ15" s="171"/>
      <c r="AK15" s="171"/>
      <c r="AL15" s="171"/>
      <c r="AM15" s="171"/>
      <c r="AN15" s="171"/>
      <c r="AO15" s="171"/>
      <c r="AP15" s="171"/>
      <c r="AQ15" s="171"/>
      <c r="AR15" s="171"/>
      <c r="AS15" s="171"/>
      <c r="AT15" s="171"/>
      <c r="AU15" s="171"/>
      <c r="AV15" s="171"/>
      <c r="AW15" s="171"/>
      <c r="AX15" s="171"/>
      <c r="AY15" s="171"/>
      <c r="AZ15" s="171"/>
      <c r="BA15" s="171"/>
      <c r="BB15" s="171"/>
      <c r="BC15" s="171"/>
      <c r="BD15" s="171"/>
      <c r="BE15" s="171"/>
      <c r="BF15" s="171"/>
      <c r="BG15" s="171"/>
      <c r="BH15" s="171"/>
      <c r="BI15" s="171"/>
      <c r="BJ15" s="171"/>
      <c r="BK15" s="171"/>
      <c r="BL15" s="171"/>
      <c r="BM15" s="171"/>
      <c r="BN15" s="171"/>
      <c r="BO15" s="171"/>
      <c r="BP15" s="171"/>
      <c r="BQ15" s="171"/>
      <c r="BR15" s="171"/>
    </row>
    <row r="16" spans="1:70" x14ac:dyDescent="0.2">
      <c r="A16" s="171"/>
      <c r="B16" s="171"/>
      <c r="C16" s="171"/>
      <c r="D16" s="171"/>
      <c r="E16" s="171"/>
      <c r="F16" s="171"/>
      <c r="G16" s="171"/>
      <c r="H16" s="171"/>
      <c r="I16" s="171"/>
      <c r="J16" s="171"/>
      <c r="K16" s="171"/>
      <c r="L16" s="171"/>
      <c r="M16" s="171"/>
      <c r="N16" s="171"/>
      <c r="O16" s="171"/>
      <c r="P16" s="171"/>
      <c r="Q16" s="171"/>
      <c r="R16" s="171"/>
      <c r="S16" s="171"/>
      <c r="T16" s="171"/>
      <c r="U16" s="171"/>
      <c r="V16" s="171"/>
      <c r="W16" s="171"/>
      <c r="X16" s="171"/>
      <c r="Y16" s="171"/>
      <c r="Z16" s="171"/>
      <c r="AA16" s="171"/>
      <c r="AB16" s="171"/>
      <c r="AC16" s="171"/>
      <c r="AD16" s="171"/>
      <c r="AE16" s="171"/>
      <c r="AF16" s="171"/>
      <c r="AG16" s="171"/>
      <c r="AH16" s="171"/>
      <c r="AI16" s="171"/>
      <c r="AJ16" s="171"/>
      <c r="AK16" s="171"/>
      <c r="AL16" s="171"/>
      <c r="AM16" s="171"/>
      <c r="AN16" s="171"/>
      <c r="AO16" s="171"/>
      <c r="AP16" s="171"/>
      <c r="AQ16" s="171"/>
      <c r="AR16" s="171"/>
      <c r="AS16" s="171"/>
      <c r="AT16" s="171"/>
      <c r="AU16" s="171"/>
      <c r="AV16" s="171"/>
      <c r="AW16" s="171"/>
      <c r="AX16" s="171"/>
      <c r="AY16" s="171"/>
      <c r="AZ16" s="171"/>
      <c r="BA16" s="171"/>
      <c r="BB16" s="171"/>
      <c r="BC16" s="171"/>
      <c r="BD16" s="171"/>
      <c r="BE16" s="171"/>
      <c r="BF16" s="171"/>
      <c r="BG16" s="171"/>
      <c r="BH16" s="171"/>
      <c r="BI16" s="171"/>
      <c r="BJ16" s="171"/>
      <c r="BK16" s="171"/>
      <c r="BL16" s="171"/>
      <c r="BM16" s="171"/>
      <c r="BN16" s="171"/>
      <c r="BO16" s="171"/>
      <c r="BP16" s="171"/>
      <c r="BQ16" s="171"/>
      <c r="BR16" s="171"/>
    </row>
    <row r="17" spans="1:70" x14ac:dyDescent="0.2">
      <c r="A17" s="171"/>
      <c r="B17" s="171"/>
      <c r="C17" s="171"/>
      <c r="D17" s="171"/>
      <c r="E17" s="171"/>
      <c r="F17" s="171"/>
      <c r="G17" s="171"/>
      <c r="H17" s="171"/>
      <c r="I17" s="171"/>
      <c r="J17" s="171"/>
      <c r="K17" s="171"/>
      <c r="L17" s="171"/>
      <c r="M17" s="171"/>
      <c r="N17" s="171"/>
      <c r="O17" s="171"/>
      <c r="P17" s="171"/>
      <c r="Q17" s="171"/>
      <c r="R17" s="171"/>
      <c r="S17" s="171"/>
      <c r="T17" s="171"/>
      <c r="U17" s="171"/>
      <c r="V17" s="171"/>
      <c r="W17" s="171"/>
      <c r="X17" s="171"/>
      <c r="Y17" s="171"/>
      <c r="Z17" s="171"/>
      <c r="AA17" s="171"/>
      <c r="AB17" s="171"/>
      <c r="AC17" s="171"/>
      <c r="AD17" s="171"/>
      <c r="AE17" s="171"/>
      <c r="AF17" s="171"/>
      <c r="AG17" s="171"/>
      <c r="AH17" s="171"/>
      <c r="AI17" s="171"/>
      <c r="AJ17" s="171"/>
      <c r="AK17" s="171"/>
      <c r="AL17" s="171"/>
      <c r="AM17" s="171"/>
      <c r="AN17" s="171"/>
      <c r="AO17" s="171"/>
      <c r="AP17" s="171"/>
      <c r="AQ17" s="171"/>
      <c r="AR17" s="171"/>
      <c r="AS17" s="171"/>
      <c r="AT17" s="171"/>
      <c r="AU17" s="171"/>
      <c r="AV17" s="171"/>
      <c r="AW17" s="171"/>
      <c r="AX17" s="171"/>
      <c r="AY17" s="171"/>
      <c r="AZ17" s="171"/>
      <c r="BA17" s="171"/>
      <c r="BB17" s="171"/>
      <c r="BC17" s="171"/>
      <c r="BD17" s="171"/>
      <c r="BE17" s="171"/>
      <c r="BF17" s="171"/>
      <c r="BG17" s="171"/>
      <c r="BH17" s="171"/>
      <c r="BI17" s="171"/>
      <c r="BJ17" s="171"/>
      <c r="BK17" s="171"/>
      <c r="BL17" s="171"/>
      <c r="BM17" s="171"/>
      <c r="BN17" s="171"/>
      <c r="BO17" s="171"/>
      <c r="BP17" s="171"/>
      <c r="BQ17" s="171"/>
      <c r="BR17" s="171"/>
    </row>
    <row r="18" spans="1:70" x14ac:dyDescent="0.2">
      <c r="A18" s="171"/>
      <c r="B18" s="171"/>
      <c r="C18" s="171"/>
      <c r="D18" s="171"/>
      <c r="E18" s="171"/>
      <c r="F18" s="171"/>
      <c r="G18" s="171"/>
      <c r="H18" s="171"/>
      <c r="I18" s="171"/>
      <c r="J18" s="171"/>
      <c r="K18" s="171"/>
      <c r="L18" s="171"/>
      <c r="M18" s="171"/>
      <c r="N18" s="171"/>
      <c r="O18" s="171"/>
      <c r="P18" s="171"/>
      <c r="Q18" s="171"/>
      <c r="R18" s="171"/>
      <c r="S18" s="171"/>
      <c r="T18" s="171"/>
      <c r="U18" s="171"/>
      <c r="V18" s="171"/>
      <c r="W18" s="171"/>
      <c r="X18" s="171"/>
      <c r="Y18" s="171"/>
      <c r="Z18" s="171"/>
      <c r="AA18" s="171"/>
      <c r="AB18" s="171"/>
      <c r="AC18" s="171"/>
      <c r="AD18" s="171"/>
      <c r="AE18" s="171"/>
      <c r="AF18" s="171"/>
      <c r="AG18" s="171"/>
      <c r="AH18" s="171"/>
      <c r="AI18" s="171"/>
      <c r="AJ18" s="171"/>
      <c r="AK18" s="171"/>
      <c r="AL18" s="171"/>
      <c r="AM18" s="171"/>
      <c r="AN18" s="171"/>
      <c r="AO18" s="171"/>
      <c r="AP18" s="171"/>
      <c r="AQ18" s="171"/>
      <c r="AR18" s="171"/>
      <c r="AS18" s="171"/>
      <c r="AT18" s="171"/>
      <c r="AU18" s="171"/>
      <c r="AV18" s="171"/>
      <c r="AW18" s="171"/>
      <c r="AX18" s="171"/>
      <c r="AY18" s="171"/>
      <c r="AZ18" s="171"/>
      <c r="BA18" s="171"/>
      <c r="BB18" s="171"/>
      <c r="BC18" s="171"/>
      <c r="BD18" s="171"/>
      <c r="BE18" s="171"/>
      <c r="BF18" s="171"/>
      <c r="BG18" s="171"/>
      <c r="BH18" s="171"/>
      <c r="BI18" s="171"/>
      <c r="BJ18" s="171"/>
      <c r="BK18" s="171"/>
      <c r="BL18" s="171"/>
      <c r="BM18" s="171"/>
      <c r="BN18" s="171"/>
      <c r="BO18" s="171"/>
      <c r="BP18" s="171"/>
      <c r="BQ18" s="171"/>
      <c r="BR18" s="171"/>
    </row>
    <row r="19" spans="1:70" x14ac:dyDescent="0.2">
      <c r="A19" s="171"/>
      <c r="B19" s="171"/>
      <c r="C19" s="171"/>
      <c r="D19" s="171"/>
      <c r="E19" s="171"/>
      <c r="F19" s="171"/>
      <c r="G19" s="171"/>
      <c r="H19" s="171"/>
      <c r="I19" s="171"/>
      <c r="J19" s="171"/>
      <c r="K19" s="171"/>
      <c r="L19" s="171"/>
      <c r="M19" s="171"/>
      <c r="N19" s="171"/>
      <c r="O19" s="171"/>
      <c r="P19" s="171"/>
      <c r="Q19" s="171"/>
      <c r="R19" s="171"/>
      <c r="S19" s="171"/>
      <c r="T19" s="171"/>
      <c r="U19" s="171"/>
      <c r="V19" s="171"/>
      <c r="W19" s="171"/>
      <c r="X19" s="171"/>
      <c r="Y19" s="171"/>
      <c r="Z19" s="171"/>
      <c r="AA19" s="171"/>
      <c r="AB19" s="171"/>
      <c r="AC19" s="171"/>
      <c r="AD19" s="171"/>
      <c r="AE19" s="171"/>
      <c r="AF19" s="171"/>
      <c r="AG19" s="171"/>
      <c r="AH19" s="171"/>
      <c r="AI19" s="171"/>
      <c r="AJ19" s="171"/>
      <c r="AK19" s="171"/>
      <c r="AL19" s="171"/>
      <c r="AM19" s="171"/>
      <c r="AN19" s="171"/>
      <c r="AO19" s="171"/>
      <c r="AP19" s="171"/>
      <c r="AQ19" s="171"/>
      <c r="AR19" s="171"/>
      <c r="AS19" s="171"/>
      <c r="AT19" s="171"/>
      <c r="AU19" s="171"/>
      <c r="AV19" s="171"/>
      <c r="AW19" s="171"/>
      <c r="AX19" s="171"/>
      <c r="AY19" s="171"/>
      <c r="AZ19" s="171"/>
      <c r="BA19" s="171"/>
      <c r="BB19" s="171"/>
      <c r="BC19" s="171"/>
      <c r="BD19" s="171"/>
      <c r="BE19" s="171"/>
      <c r="BF19" s="171"/>
      <c r="BG19" s="171"/>
      <c r="BH19" s="171"/>
      <c r="BI19" s="171"/>
      <c r="BJ19" s="171"/>
      <c r="BK19" s="171"/>
      <c r="BL19" s="171"/>
      <c r="BM19" s="171"/>
      <c r="BN19" s="171"/>
      <c r="BO19" s="171"/>
      <c r="BP19" s="171"/>
      <c r="BQ19" s="171"/>
      <c r="BR19" s="171"/>
    </row>
    <row r="20" spans="1:70" x14ac:dyDescent="0.2">
      <c r="A20" s="171"/>
      <c r="B20" s="171"/>
      <c r="C20" s="171"/>
      <c r="D20" s="171"/>
      <c r="E20" s="171"/>
      <c r="F20" s="171"/>
      <c r="G20" s="171"/>
      <c r="H20" s="171"/>
      <c r="I20" s="171"/>
      <c r="J20" s="171"/>
      <c r="K20" s="171"/>
      <c r="L20" s="171"/>
      <c r="M20" s="171"/>
      <c r="N20" s="171"/>
      <c r="O20" s="171"/>
      <c r="P20" s="171"/>
      <c r="Q20" s="171"/>
      <c r="R20" s="171"/>
      <c r="S20" s="171"/>
      <c r="T20" s="171"/>
      <c r="U20" s="171"/>
      <c r="V20" s="171"/>
      <c r="W20" s="171"/>
      <c r="X20" s="171"/>
      <c r="Y20" s="171"/>
      <c r="Z20" s="171"/>
      <c r="AA20" s="171"/>
      <c r="AB20" s="171"/>
      <c r="AC20" s="171"/>
      <c r="AD20" s="171"/>
      <c r="AE20" s="171"/>
      <c r="AF20" s="171"/>
      <c r="AG20" s="171"/>
      <c r="AH20" s="171"/>
      <c r="AI20" s="171"/>
      <c r="AJ20" s="171"/>
      <c r="AK20" s="171"/>
      <c r="AL20" s="171"/>
      <c r="AM20" s="171"/>
      <c r="AN20" s="171"/>
      <c r="AO20" s="171"/>
      <c r="AP20" s="171"/>
      <c r="AQ20" s="171"/>
      <c r="AR20" s="171"/>
      <c r="AS20" s="171"/>
      <c r="AT20" s="171"/>
      <c r="AU20" s="171"/>
      <c r="AV20" s="171"/>
      <c r="AW20" s="171"/>
      <c r="AX20" s="171"/>
      <c r="AY20" s="171"/>
      <c r="AZ20" s="171"/>
      <c r="BA20" s="171"/>
      <c r="BB20" s="171"/>
      <c r="BC20" s="171"/>
      <c r="BD20" s="171"/>
      <c r="BE20" s="171"/>
      <c r="BF20" s="171"/>
      <c r="BG20" s="171"/>
      <c r="BH20" s="171"/>
      <c r="BI20" s="171"/>
      <c r="BJ20" s="171"/>
      <c r="BK20" s="171"/>
      <c r="BL20" s="171"/>
      <c r="BM20" s="171"/>
      <c r="BN20" s="171"/>
      <c r="BO20" s="171"/>
      <c r="BP20" s="171"/>
      <c r="BQ20" s="171"/>
      <c r="BR20" s="171"/>
    </row>
    <row r="21" spans="1:70" x14ac:dyDescent="0.2">
      <c r="A21" s="171"/>
      <c r="B21" s="171"/>
      <c r="C21" s="171"/>
      <c r="D21" s="171"/>
      <c r="E21" s="171"/>
      <c r="F21" s="171"/>
      <c r="G21" s="171"/>
      <c r="H21" s="171"/>
      <c r="I21" s="171"/>
      <c r="J21" s="171"/>
      <c r="K21" s="171"/>
      <c r="L21" s="171"/>
      <c r="M21" s="171"/>
      <c r="N21" s="171"/>
      <c r="O21" s="171"/>
      <c r="P21" s="171"/>
      <c r="Q21" s="171"/>
      <c r="R21" s="171"/>
      <c r="S21" s="171"/>
      <c r="T21" s="171"/>
      <c r="U21" s="171"/>
      <c r="V21" s="171"/>
      <c r="W21" s="171"/>
      <c r="X21" s="171"/>
      <c r="Y21" s="171"/>
      <c r="Z21" s="171"/>
      <c r="AA21" s="171"/>
      <c r="AB21" s="171"/>
      <c r="AC21" s="171"/>
      <c r="AD21" s="171"/>
      <c r="AE21" s="171"/>
      <c r="AF21" s="171"/>
      <c r="AG21" s="171"/>
      <c r="AH21" s="171"/>
      <c r="AI21" s="171"/>
      <c r="AJ21" s="171"/>
      <c r="AK21" s="171"/>
      <c r="AL21" s="171"/>
      <c r="AM21" s="171"/>
      <c r="AN21" s="171"/>
      <c r="AO21" s="171"/>
      <c r="AP21" s="171"/>
      <c r="AQ21" s="171"/>
      <c r="AR21" s="171"/>
      <c r="AS21" s="171"/>
      <c r="AT21" s="171"/>
      <c r="AU21" s="171"/>
      <c r="AV21" s="171"/>
      <c r="AW21" s="171"/>
      <c r="AX21" s="171"/>
      <c r="AY21" s="171"/>
      <c r="AZ21" s="171"/>
      <c r="BA21" s="171"/>
      <c r="BB21" s="171"/>
      <c r="BC21" s="171"/>
      <c r="BD21" s="171"/>
      <c r="BE21" s="171"/>
      <c r="BF21" s="171"/>
      <c r="BG21" s="171"/>
      <c r="BH21" s="171"/>
      <c r="BI21" s="171"/>
      <c r="BJ21" s="171"/>
      <c r="BK21" s="171"/>
      <c r="BL21" s="171"/>
      <c r="BM21" s="171"/>
      <c r="BN21" s="171"/>
      <c r="BO21" s="171"/>
      <c r="BP21" s="171"/>
      <c r="BQ21" s="171"/>
      <c r="BR21" s="171"/>
    </row>
    <row r="22" spans="1:70" x14ac:dyDescent="0.2">
      <c r="A22" s="171"/>
      <c r="B22" s="171"/>
      <c r="C22" s="171"/>
      <c r="D22" s="171"/>
      <c r="E22" s="171"/>
      <c r="F22" s="171"/>
      <c r="G22" s="171"/>
      <c r="H22" s="171"/>
      <c r="I22" s="171"/>
      <c r="J22" s="171"/>
      <c r="K22" s="171"/>
      <c r="L22" s="171"/>
      <c r="M22" s="171"/>
      <c r="N22" s="171"/>
      <c r="O22" s="171"/>
      <c r="P22" s="171"/>
      <c r="Q22" s="171"/>
      <c r="R22" s="171"/>
      <c r="S22" s="171"/>
      <c r="T22" s="171"/>
      <c r="U22" s="171"/>
      <c r="V22" s="171"/>
      <c r="W22" s="171"/>
      <c r="X22" s="171"/>
      <c r="Y22" s="171"/>
      <c r="Z22" s="171"/>
      <c r="AA22" s="171"/>
      <c r="AB22" s="171"/>
      <c r="AC22" s="171"/>
      <c r="AD22" s="171"/>
      <c r="AE22" s="171"/>
      <c r="AF22" s="171"/>
      <c r="AG22" s="171"/>
      <c r="AH22" s="171"/>
      <c r="AI22" s="171"/>
      <c r="AJ22" s="171"/>
      <c r="AK22" s="171"/>
      <c r="AL22" s="171"/>
      <c r="AM22" s="171"/>
      <c r="AN22" s="171"/>
      <c r="AO22" s="171"/>
      <c r="AP22" s="171"/>
      <c r="AQ22" s="171"/>
      <c r="AR22" s="171"/>
      <c r="AS22" s="171"/>
      <c r="AT22" s="171"/>
      <c r="AU22" s="171"/>
      <c r="AV22" s="171"/>
      <c r="AW22" s="171"/>
      <c r="AX22" s="171"/>
      <c r="AY22" s="171"/>
      <c r="AZ22" s="171"/>
      <c r="BA22" s="171"/>
      <c r="BB22" s="171"/>
      <c r="BC22" s="171"/>
      <c r="BD22" s="171"/>
      <c r="BE22" s="171"/>
      <c r="BF22" s="171"/>
      <c r="BG22" s="171"/>
      <c r="BH22" s="171"/>
      <c r="BI22" s="171"/>
      <c r="BJ22" s="171"/>
      <c r="BK22" s="171"/>
      <c r="BL22" s="171"/>
      <c r="BM22" s="171"/>
      <c r="BN22" s="171"/>
      <c r="BO22" s="171"/>
      <c r="BP22" s="171"/>
      <c r="BQ22" s="171"/>
      <c r="BR22" s="171"/>
    </row>
    <row r="23" spans="1:70" x14ac:dyDescent="0.2">
      <c r="A23" s="171"/>
      <c r="B23" s="171"/>
      <c r="C23" s="171"/>
      <c r="D23" s="171"/>
      <c r="E23" s="171"/>
      <c r="F23" s="171"/>
      <c r="G23" s="171"/>
      <c r="H23" s="171"/>
      <c r="I23" s="171"/>
      <c r="J23" s="171"/>
      <c r="K23" s="171"/>
      <c r="L23" s="171"/>
      <c r="M23" s="171"/>
      <c r="N23" s="171"/>
      <c r="O23" s="171"/>
      <c r="P23" s="171"/>
      <c r="Q23" s="171"/>
      <c r="R23" s="171"/>
      <c r="S23" s="171"/>
      <c r="T23" s="171"/>
      <c r="U23" s="171"/>
      <c r="V23" s="171"/>
      <c r="W23" s="171"/>
      <c r="X23" s="171"/>
      <c r="Y23" s="171"/>
      <c r="Z23" s="171"/>
      <c r="AA23" s="171"/>
      <c r="AB23" s="171"/>
      <c r="AC23" s="171"/>
      <c r="AD23" s="171"/>
      <c r="AE23" s="171"/>
      <c r="AF23" s="171"/>
      <c r="AG23" s="171"/>
      <c r="AH23" s="171"/>
      <c r="AI23" s="171"/>
      <c r="AJ23" s="171"/>
      <c r="AK23" s="171"/>
      <c r="AL23" s="171"/>
      <c r="AM23" s="171"/>
      <c r="AN23" s="171"/>
      <c r="AO23" s="171"/>
      <c r="AP23" s="171"/>
      <c r="AQ23" s="171"/>
      <c r="AR23" s="171"/>
      <c r="AS23" s="171"/>
      <c r="AT23" s="171"/>
      <c r="AU23" s="171"/>
      <c r="AV23" s="171"/>
      <c r="AW23" s="171"/>
      <c r="AX23" s="171"/>
      <c r="AY23" s="171"/>
      <c r="AZ23" s="171"/>
      <c r="BA23" s="171"/>
      <c r="BB23" s="171"/>
      <c r="BC23" s="171"/>
      <c r="BD23" s="171"/>
      <c r="BE23" s="171"/>
      <c r="BF23" s="171"/>
      <c r="BG23" s="171"/>
      <c r="BH23" s="171"/>
      <c r="BI23" s="171"/>
      <c r="BJ23" s="171"/>
      <c r="BK23" s="171"/>
      <c r="BL23" s="171"/>
      <c r="BM23" s="171"/>
      <c r="BN23" s="171"/>
      <c r="BO23" s="171"/>
      <c r="BP23" s="171"/>
      <c r="BQ23" s="171"/>
      <c r="BR23" s="171"/>
    </row>
    <row r="24" spans="1:70" x14ac:dyDescent="0.2">
      <c r="A24" s="171"/>
      <c r="B24" s="171"/>
      <c r="C24" s="171"/>
      <c r="D24" s="171"/>
      <c r="E24" s="171"/>
      <c r="F24" s="171"/>
      <c r="G24" s="171"/>
      <c r="H24" s="171"/>
      <c r="I24" s="171"/>
      <c r="J24" s="171"/>
      <c r="K24" s="171"/>
      <c r="L24" s="171"/>
      <c r="M24" s="171"/>
      <c r="N24" s="171"/>
      <c r="O24" s="171"/>
      <c r="P24" s="171"/>
      <c r="Q24" s="171"/>
      <c r="R24" s="171"/>
      <c r="S24" s="171"/>
      <c r="T24" s="171"/>
      <c r="U24" s="171"/>
      <c r="V24" s="171"/>
      <c r="W24" s="171"/>
      <c r="X24" s="171"/>
      <c r="Y24" s="171"/>
      <c r="Z24" s="171"/>
      <c r="AA24" s="171"/>
      <c r="AB24" s="171"/>
      <c r="AC24" s="171"/>
      <c r="AD24" s="171"/>
      <c r="AE24" s="171"/>
      <c r="AF24" s="171"/>
      <c r="AG24" s="171"/>
      <c r="AH24" s="171"/>
      <c r="AI24" s="171"/>
      <c r="AJ24" s="171"/>
      <c r="AK24" s="171"/>
      <c r="AL24" s="171"/>
      <c r="AM24" s="171"/>
      <c r="AN24" s="171"/>
      <c r="AO24" s="171"/>
      <c r="AP24" s="171"/>
      <c r="AQ24" s="171"/>
      <c r="AR24" s="171"/>
      <c r="AS24" s="171"/>
      <c r="AT24" s="171"/>
      <c r="AU24" s="171"/>
      <c r="AV24" s="171"/>
      <c r="AW24" s="171"/>
      <c r="AX24" s="171"/>
      <c r="AY24" s="171"/>
      <c r="AZ24" s="171"/>
      <c r="BA24" s="171"/>
      <c r="BB24" s="171"/>
      <c r="BC24" s="171"/>
      <c r="BD24" s="171"/>
      <c r="BE24" s="171"/>
      <c r="BF24" s="171"/>
      <c r="BG24" s="171"/>
      <c r="BH24" s="171"/>
      <c r="BI24" s="171"/>
      <c r="BJ24" s="171"/>
      <c r="BK24" s="171"/>
      <c r="BL24" s="171"/>
      <c r="BM24" s="171"/>
      <c r="BN24" s="171"/>
      <c r="BO24" s="171"/>
      <c r="BP24" s="171"/>
      <c r="BQ24" s="171"/>
      <c r="BR24" s="171"/>
    </row>
    <row r="25" spans="1:70" x14ac:dyDescent="0.2">
      <c r="A25" s="171"/>
      <c r="B25" s="171"/>
      <c r="C25" s="171"/>
      <c r="D25" s="171"/>
      <c r="E25" s="171"/>
      <c r="F25" s="171"/>
      <c r="G25" s="171"/>
      <c r="H25" s="171"/>
      <c r="I25" s="171"/>
      <c r="J25" s="171"/>
      <c r="K25" s="171"/>
      <c r="L25" s="171"/>
      <c r="M25" s="171"/>
      <c r="N25" s="171"/>
      <c r="O25" s="171"/>
      <c r="P25" s="171"/>
      <c r="Q25" s="171"/>
      <c r="R25" s="171"/>
      <c r="S25" s="171"/>
      <c r="T25" s="171"/>
      <c r="U25" s="171"/>
      <c r="V25" s="171"/>
      <c r="W25" s="171"/>
      <c r="X25" s="171"/>
      <c r="Y25" s="171"/>
      <c r="Z25" s="171"/>
      <c r="AA25" s="171"/>
      <c r="AB25" s="171"/>
      <c r="AC25" s="171"/>
      <c r="AD25" s="171"/>
      <c r="AE25" s="171"/>
      <c r="AF25" s="171"/>
      <c r="AG25" s="171"/>
      <c r="AH25" s="171"/>
      <c r="AI25" s="171"/>
      <c r="AJ25" s="171"/>
      <c r="AK25" s="171"/>
      <c r="AL25" s="171"/>
      <c r="AM25" s="171"/>
      <c r="AN25" s="171"/>
      <c r="AO25" s="171"/>
      <c r="AP25" s="171"/>
      <c r="AQ25" s="171"/>
      <c r="AR25" s="171"/>
      <c r="AS25" s="171"/>
      <c r="AT25" s="171"/>
      <c r="AU25" s="171"/>
      <c r="AV25" s="171"/>
      <c r="AW25" s="171"/>
      <c r="AX25" s="171"/>
      <c r="AY25" s="171"/>
      <c r="AZ25" s="171"/>
      <c r="BA25" s="171"/>
      <c r="BB25" s="171"/>
      <c r="BC25" s="171"/>
      <c r="BD25" s="171"/>
      <c r="BE25" s="171"/>
      <c r="BF25" s="171"/>
      <c r="BG25" s="171"/>
      <c r="BH25" s="171"/>
      <c r="BI25" s="171"/>
      <c r="BJ25" s="171"/>
      <c r="BK25" s="171"/>
      <c r="BL25" s="171"/>
      <c r="BM25" s="171"/>
      <c r="BN25" s="171"/>
      <c r="BO25" s="171"/>
      <c r="BP25" s="171"/>
      <c r="BQ25" s="171"/>
      <c r="BR25" s="171"/>
    </row>
    <row r="26" spans="1:70" x14ac:dyDescent="0.2">
      <c r="A26" s="171"/>
      <c r="B26" s="171"/>
      <c r="C26" s="171"/>
      <c r="D26" s="171"/>
      <c r="E26" s="171"/>
      <c r="F26" s="171"/>
      <c r="G26" s="171"/>
      <c r="H26" s="171"/>
      <c r="I26" s="171"/>
      <c r="J26" s="171"/>
      <c r="K26" s="171"/>
      <c r="L26" s="171"/>
      <c r="M26" s="171"/>
      <c r="N26" s="171"/>
      <c r="O26" s="171"/>
      <c r="P26" s="171"/>
      <c r="Q26" s="171"/>
      <c r="R26" s="171"/>
      <c r="S26" s="171"/>
      <c r="T26" s="171"/>
      <c r="U26" s="171"/>
      <c r="V26" s="171"/>
      <c r="W26" s="171"/>
      <c r="X26" s="171"/>
      <c r="Y26" s="171"/>
      <c r="Z26" s="171"/>
      <c r="AA26" s="171"/>
      <c r="AB26" s="171"/>
      <c r="AC26" s="171"/>
      <c r="AD26" s="171"/>
      <c r="AE26" s="171"/>
      <c r="AF26" s="171"/>
      <c r="AG26" s="171"/>
      <c r="AH26" s="171"/>
      <c r="AI26" s="171"/>
      <c r="AJ26" s="171"/>
      <c r="AK26" s="171"/>
      <c r="AL26" s="171"/>
      <c r="AM26" s="171"/>
      <c r="AN26" s="171"/>
      <c r="AO26" s="171"/>
      <c r="AP26" s="171"/>
      <c r="AQ26" s="171"/>
      <c r="AR26" s="171"/>
      <c r="AS26" s="171"/>
      <c r="AT26" s="171"/>
      <c r="AU26" s="171"/>
      <c r="AV26" s="171"/>
      <c r="AW26" s="171"/>
      <c r="AX26" s="171"/>
      <c r="AY26" s="171"/>
      <c r="AZ26" s="171"/>
      <c r="BA26" s="171"/>
      <c r="BB26" s="171"/>
      <c r="BC26" s="171"/>
      <c r="BD26" s="171"/>
      <c r="BE26" s="171"/>
      <c r="BF26" s="171"/>
      <c r="BG26" s="171"/>
      <c r="BH26" s="171"/>
      <c r="BI26" s="171"/>
      <c r="BJ26" s="171"/>
      <c r="BK26" s="171"/>
      <c r="BL26" s="171"/>
      <c r="BM26" s="171"/>
      <c r="BN26" s="171"/>
      <c r="BO26" s="171"/>
      <c r="BP26" s="171"/>
      <c r="BQ26" s="171"/>
      <c r="BR26" s="171"/>
    </row>
    <row r="27" spans="1:70" x14ac:dyDescent="0.2">
      <c r="A27" s="171"/>
      <c r="B27" s="171"/>
      <c r="C27" s="171"/>
      <c r="D27" s="171"/>
      <c r="E27" s="171"/>
      <c r="F27" s="171"/>
      <c r="G27" s="171"/>
      <c r="H27" s="171"/>
      <c r="I27" s="171"/>
      <c r="J27" s="171"/>
      <c r="K27" s="171"/>
      <c r="L27" s="171"/>
      <c r="M27" s="171"/>
      <c r="N27" s="171"/>
      <c r="O27" s="171"/>
      <c r="P27" s="171"/>
      <c r="Q27" s="171"/>
      <c r="R27" s="171"/>
      <c r="S27" s="171"/>
      <c r="T27" s="171"/>
      <c r="U27" s="171"/>
      <c r="V27" s="171"/>
      <c r="W27" s="171"/>
      <c r="X27" s="171"/>
      <c r="Y27" s="171"/>
      <c r="Z27" s="171"/>
      <c r="AA27" s="171"/>
      <c r="AB27" s="171"/>
      <c r="AC27" s="171"/>
      <c r="AD27" s="171"/>
      <c r="AE27" s="171"/>
      <c r="AF27" s="171"/>
      <c r="AG27" s="171"/>
      <c r="AH27" s="171"/>
      <c r="AI27" s="171"/>
      <c r="AJ27" s="171"/>
      <c r="AK27" s="171"/>
      <c r="AL27" s="171"/>
      <c r="AM27" s="171"/>
      <c r="AN27" s="171"/>
      <c r="AO27" s="171"/>
      <c r="AP27" s="171"/>
      <c r="AQ27" s="171"/>
      <c r="AR27" s="171"/>
      <c r="AS27" s="171"/>
      <c r="AT27" s="171"/>
      <c r="AU27" s="171"/>
      <c r="AV27" s="171"/>
      <c r="AW27" s="171"/>
      <c r="AX27" s="171"/>
      <c r="AY27" s="171"/>
      <c r="AZ27" s="171"/>
      <c r="BA27" s="171"/>
      <c r="BB27" s="171"/>
      <c r="BC27" s="171"/>
      <c r="BD27" s="171"/>
      <c r="BE27" s="171"/>
      <c r="BF27" s="171"/>
      <c r="BG27" s="171"/>
      <c r="BH27" s="171"/>
      <c r="BI27" s="171"/>
      <c r="BJ27" s="171"/>
      <c r="BK27" s="171"/>
      <c r="BL27" s="171"/>
      <c r="BM27" s="171"/>
      <c r="BN27" s="171"/>
      <c r="BO27" s="171"/>
      <c r="BP27" s="171"/>
      <c r="BQ27" s="171"/>
      <c r="BR27" s="171"/>
    </row>
    <row r="28" spans="1:70" x14ac:dyDescent="0.2">
      <c r="A28" s="171"/>
      <c r="B28" s="171"/>
      <c r="C28" s="171"/>
      <c r="D28" s="171"/>
      <c r="E28" s="171"/>
      <c r="F28" s="171"/>
      <c r="G28" s="171"/>
      <c r="H28" s="171"/>
      <c r="I28" s="171"/>
      <c r="J28" s="171"/>
      <c r="K28" s="171"/>
      <c r="L28" s="171"/>
      <c r="M28" s="171"/>
      <c r="N28" s="171"/>
      <c r="O28" s="171"/>
      <c r="P28" s="171"/>
      <c r="Q28" s="171"/>
      <c r="R28" s="171"/>
      <c r="S28" s="171"/>
      <c r="T28" s="171"/>
      <c r="U28" s="171"/>
      <c r="V28" s="171"/>
      <c r="W28" s="171"/>
      <c r="X28" s="171"/>
      <c r="Y28" s="171"/>
      <c r="Z28" s="171"/>
      <c r="AA28" s="171"/>
      <c r="AB28" s="171"/>
      <c r="AC28" s="171"/>
      <c r="AD28" s="171"/>
      <c r="AE28" s="171"/>
      <c r="AF28" s="171"/>
      <c r="AG28" s="171"/>
      <c r="AH28" s="171"/>
      <c r="AI28" s="171"/>
      <c r="AJ28" s="171"/>
      <c r="AK28" s="171"/>
      <c r="AL28" s="171"/>
      <c r="AM28" s="171"/>
      <c r="AN28" s="171"/>
      <c r="AO28" s="171"/>
      <c r="AP28" s="171"/>
      <c r="AQ28" s="171"/>
      <c r="AR28" s="171"/>
      <c r="AS28" s="171"/>
      <c r="AT28" s="171"/>
      <c r="AU28" s="171"/>
      <c r="AV28" s="171"/>
      <c r="AW28" s="171"/>
      <c r="AX28" s="171"/>
      <c r="AY28" s="171"/>
      <c r="AZ28" s="171"/>
      <c r="BA28" s="171"/>
      <c r="BB28" s="171"/>
      <c r="BC28" s="171"/>
      <c r="BD28" s="171"/>
      <c r="BE28" s="171"/>
      <c r="BF28" s="171"/>
      <c r="BG28" s="171"/>
      <c r="BH28" s="171"/>
      <c r="BI28" s="171"/>
      <c r="BJ28" s="171"/>
      <c r="BK28" s="171"/>
      <c r="BL28" s="171"/>
      <c r="BM28" s="171"/>
      <c r="BN28" s="171"/>
      <c r="BO28" s="171"/>
      <c r="BP28" s="171"/>
      <c r="BQ28" s="171"/>
      <c r="BR28" s="171"/>
    </row>
    <row r="29" spans="1:70" x14ac:dyDescent="0.2">
      <c r="A29" s="171"/>
      <c r="B29" s="171"/>
      <c r="C29" s="171"/>
      <c r="D29" s="171"/>
      <c r="E29" s="171"/>
      <c r="F29" s="171"/>
      <c r="G29" s="171"/>
      <c r="H29" s="171"/>
      <c r="I29" s="171"/>
      <c r="J29" s="171"/>
      <c r="K29" s="171"/>
      <c r="L29" s="171"/>
      <c r="M29" s="171"/>
      <c r="N29" s="171"/>
      <c r="O29" s="171"/>
      <c r="P29" s="171"/>
      <c r="Q29" s="171"/>
      <c r="R29" s="171"/>
      <c r="S29" s="171"/>
      <c r="T29" s="171"/>
      <c r="U29" s="171"/>
      <c r="V29" s="171"/>
      <c r="W29" s="171"/>
      <c r="X29" s="171"/>
      <c r="Y29" s="171"/>
      <c r="Z29" s="171"/>
      <c r="AA29" s="171"/>
      <c r="AB29" s="171"/>
      <c r="AC29" s="171"/>
      <c r="AD29" s="171"/>
      <c r="AE29" s="171"/>
      <c r="AF29" s="171"/>
      <c r="AG29" s="171"/>
      <c r="AH29" s="171"/>
      <c r="AI29" s="171"/>
      <c r="AJ29" s="171"/>
      <c r="AK29" s="171"/>
      <c r="AL29" s="171"/>
      <c r="AM29" s="171"/>
      <c r="AN29" s="171"/>
      <c r="AO29" s="171"/>
      <c r="AP29" s="171"/>
      <c r="AQ29" s="171"/>
      <c r="AR29" s="171"/>
      <c r="AS29" s="171"/>
      <c r="AT29" s="171"/>
      <c r="AU29" s="171"/>
      <c r="AV29" s="171"/>
      <c r="AW29" s="171"/>
      <c r="AX29" s="171"/>
      <c r="AY29" s="171"/>
      <c r="AZ29" s="171"/>
      <c r="BA29" s="171"/>
      <c r="BB29" s="171"/>
      <c r="BC29" s="171"/>
      <c r="BD29" s="171"/>
      <c r="BE29" s="171"/>
      <c r="BF29" s="171"/>
      <c r="BG29" s="171"/>
      <c r="BH29" s="171"/>
      <c r="BI29" s="171"/>
      <c r="BJ29" s="171"/>
      <c r="BK29" s="171"/>
      <c r="BL29" s="171"/>
      <c r="BM29" s="171"/>
      <c r="BN29" s="171"/>
      <c r="BO29" s="171"/>
      <c r="BP29" s="171"/>
      <c r="BQ29" s="171"/>
      <c r="BR29" s="171"/>
    </row>
    <row r="30" spans="1:70" x14ac:dyDescent="0.2">
      <c r="A30" s="171"/>
      <c r="B30" s="171"/>
      <c r="C30" s="171"/>
      <c r="D30" s="171"/>
      <c r="E30" s="171"/>
      <c r="F30" s="171"/>
      <c r="G30" s="171"/>
      <c r="H30" s="171"/>
      <c r="I30" s="171"/>
      <c r="J30" s="171"/>
      <c r="K30" s="171"/>
      <c r="L30" s="171"/>
      <c r="M30" s="171"/>
      <c r="N30" s="171"/>
      <c r="O30" s="171"/>
      <c r="P30" s="171"/>
      <c r="Q30" s="171"/>
      <c r="R30" s="171"/>
      <c r="S30" s="171"/>
      <c r="T30" s="171"/>
      <c r="U30" s="171"/>
      <c r="V30" s="171"/>
      <c r="W30" s="171"/>
      <c r="X30" s="171"/>
      <c r="Y30" s="171"/>
      <c r="Z30" s="171"/>
      <c r="AA30" s="171"/>
      <c r="AB30" s="171"/>
      <c r="AC30" s="171"/>
      <c r="AD30" s="171"/>
      <c r="AE30" s="171"/>
      <c r="AF30" s="171"/>
      <c r="AG30" s="171"/>
      <c r="AH30" s="171"/>
      <c r="AI30" s="171"/>
      <c r="AJ30" s="171"/>
      <c r="AK30" s="171"/>
      <c r="AL30" s="171"/>
      <c r="AM30" s="171"/>
      <c r="AN30" s="171"/>
      <c r="AO30" s="171"/>
      <c r="AP30" s="171"/>
      <c r="AQ30" s="171"/>
      <c r="AR30" s="171"/>
      <c r="AS30" s="171"/>
      <c r="AT30" s="171"/>
      <c r="AU30" s="171"/>
      <c r="AV30" s="171"/>
      <c r="AW30" s="171"/>
      <c r="AX30" s="171"/>
      <c r="AY30" s="171"/>
      <c r="AZ30" s="171"/>
      <c r="BA30" s="171"/>
      <c r="BB30" s="171"/>
      <c r="BC30" s="171"/>
      <c r="BD30" s="171"/>
      <c r="BE30" s="171"/>
      <c r="BF30" s="171"/>
      <c r="BG30" s="171"/>
      <c r="BH30" s="171"/>
      <c r="BI30" s="171"/>
      <c r="BJ30" s="171"/>
      <c r="BK30" s="171"/>
      <c r="BL30" s="171"/>
      <c r="BM30" s="171"/>
      <c r="BN30" s="171"/>
      <c r="BO30" s="171"/>
      <c r="BP30" s="171"/>
      <c r="BQ30" s="171"/>
      <c r="BR30" s="171"/>
    </row>
    <row r="31" spans="1:70" x14ac:dyDescent="0.2">
      <c r="A31" s="171"/>
      <c r="B31" s="171"/>
      <c r="C31" s="171"/>
      <c r="D31" s="171"/>
      <c r="E31" s="171"/>
      <c r="F31" s="171"/>
      <c r="G31" s="171"/>
      <c r="H31" s="171"/>
      <c r="I31" s="171"/>
      <c r="J31" s="171"/>
      <c r="K31" s="171"/>
      <c r="L31" s="171"/>
      <c r="M31" s="171"/>
      <c r="N31" s="171"/>
      <c r="O31" s="171"/>
      <c r="P31" s="171"/>
      <c r="Q31" s="171"/>
      <c r="R31" s="171"/>
      <c r="S31" s="171"/>
      <c r="T31" s="171"/>
      <c r="U31" s="171"/>
      <c r="V31" s="171"/>
      <c r="W31" s="171"/>
      <c r="X31" s="171"/>
      <c r="Y31" s="171"/>
      <c r="Z31" s="171"/>
      <c r="AA31" s="171"/>
      <c r="AB31" s="171"/>
      <c r="AC31" s="171"/>
      <c r="AD31" s="171"/>
      <c r="AE31" s="171"/>
      <c r="AF31" s="171"/>
      <c r="AG31" s="171"/>
      <c r="AH31" s="171"/>
      <c r="AI31" s="171"/>
      <c r="AJ31" s="171"/>
      <c r="AK31" s="171"/>
      <c r="AL31" s="171"/>
      <c r="AM31" s="171"/>
      <c r="AN31" s="171"/>
      <c r="AO31" s="171"/>
      <c r="AP31" s="171"/>
      <c r="AQ31" s="171"/>
      <c r="AR31" s="171"/>
      <c r="AS31" s="171"/>
      <c r="AT31" s="171"/>
      <c r="AU31" s="171"/>
      <c r="AV31" s="171"/>
      <c r="AW31" s="171"/>
      <c r="AX31" s="171"/>
      <c r="AY31" s="171"/>
      <c r="AZ31" s="171"/>
      <c r="BA31" s="171"/>
      <c r="BB31" s="171"/>
      <c r="BC31" s="171"/>
      <c r="BD31" s="171"/>
      <c r="BE31" s="171"/>
      <c r="BF31" s="171"/>
      <c r="BG31" s="171"/>
      <c r="BH31" s="171"/>
      <c r="BI31" s="171"/>
      <c r="BJ31" s="171"/>
      <c r="BK31" s="171"/>
      <c r="BL31" s="171"/>
      <c r="BM31" s="171"/>
      <c r="BN31" s="171"/>
      <c r="BO31" s="171"/>
      <c r="BP31" s="171"/>
      <c r="BQ31" s="171"/>
      <c r="BR31" s="171"/>
    </row>
    <row r="32" spans="1:70" x14ac:dyDescent="0.2">
      <c r="A32" s="171"/>
      <c r="B32" s="171"/>
      <c r="C32" s="171"/>
      <c r="D32" s="171"/>
      <c r="E32" s="171"/>
      <c r="F32" s="171"/>
      <c r="G32" s="171"/>
      <c r="H32" s="171"/>
      <c r="I32" s="171"/>
      <c r="J32" s="171"/>
      <c r="K32" s="171"/>
      <c r="L32" s="171"/>
      <c r="M32" s="171"/>
      <c r="N32" s="171"/>
      <c r="O32" s="171"/>
      <c r="P32" s="171"/>
      <c r="Q32" s="171"/>
      <c r="R32" s="171"/>
      <c r="S32" s="171"/>
      <c r="T32" s="171"/>
      <c r="U32" s="171"/>
      <c r="V32" s="171"/>
      <c r="W32" s="171"/>
      <c r="X32" s="171"/>
      <c r="Y32" s="171"/>
      <c r="Z32" s="171"/>
      <c r="AA32" s="171"/>
      <c r="AB32" s="171"/>
      <c r="AC32" s="171"/>
      <c r="AD32" s="171"/>
      <c r="AE32" s="171"/>
      <c r="AF32" s="171"/>
      <c r="AG32" s="171"/>
      <c r="AH32" s="171"/>
      <c r="AI32" s="171"/>
      <c r="AJ32" s="171"/>
      <c r="AK32" s="171"/>
      <c r="AL32" s="171"/>
      <c r="AM32" s="171"/>
      <c r="AN32" s="171"/>
      <c r="AO32" s="171"/>
      <c r="AP32" s="171"/>
      <c r="AQ32" s="171"/>
      <c r="AR32" s="171"/>
      <c r="AS32" s="171"/>
      <c r="AT32" s="171"/>
      <c r="AU32" s="171"/>
      <c r="AV32" s="171"/>
      <c r="AW32" s="171"/>
      <c r="AX32" s="171"/>
      <c r="AY32" s="171"/>
      <c r="AZ32" s="171"/>
      <c r="BA32" s="171"/>
      <c r="BB32" s="171"/>
      <c r="BC32" s="171"/>
      <c r="BD32" s="171"/>
      <c r="BE32" s="171"/>
      <c r="BF32" s="171"/>
      <c r="BG32" s="171"/>
      <c r="BH32" s="171"/>
      <c r="BI32" s="171"/>
      <c r="BJ32" s="171"/>
      <c r="BK32" s="171"/>
      <c r="BL32" s="171"/>
      <c r="BM32" s="171"/>
      <c r="BN32" s="171"/>
      <c r="BO32" s="171"/>
      <c r="BP32" s="171"/>
      <c r="BQ32" s="171"/>
      <c r="BR32" s="171"/>
    </row>
    <row r="33" spans="1:70" x14ac:dyDescent="0.2">
      <c r="A33" s="171"/>
      <c r="B33" s="171"/>
      <c r="C33" s="171"/>
      <c r="D33" s="171"/>
      <c r="E33" s="171"/>
      <c r="F33" s="171"/>
      <c r="G33" s="171"/>
      <c r="H33" s="171"/>
      <c r="I33" s="171"/>
      <c r="J33" s="171"/>
      <c r="K33" s="171"/>
      <c r="L33" s="171"/>
      <c r="M33" s="171"/>
      <c r="N33" s="171"/>
      <c r="O33" s="171"/>
      <c r="P33" s="171"/>
      <c r="Q33" s="171"/>
      <c r="R33" s="171"/>
      <c r="S33" s="171"/>
      <c r="T33" s="171"/>
      <c r="U33" s="171"/>
      <c r="V33" s="171"/>
      <c r="W33" s="171"/>
      <c r="X33" s="171"/>
      <c r="Y33" s="171"/>
      <c r="Z33" s="171"/>
      <c r="AA33" s="171"/>
      <c r="AB33" s="171"/>
      <c r="AC33" s="171"/>
      <c r="AD33" s="171"/>
      <c r="AE33" s="171"/>
      <c r="AF33" s="171"/>
      <c r="AG33" s="171"/>
      <c r="AH33" s="171"/>
      <c r="AI33" s="171"/>
      <c r="AJ33" s="171"/>
      <c r="AK33" s="171"/>
      <c r="AL33" s="171"/>
      <c r="AM33" s="171"/>
      <c r="AN33" s="171"/>
      <c r="AO33" s="171"/>
      <c r="AP33" s="171"/>
      <c r="AQ33" s="171"/>
      <c r="AR33" s="171"/>
      <c r="AS33" s="171"/>
      <c r="AT33" s="171"/>
      <c r="AU33" s="171"/>
      <c r="AV33" s="171"/>
      <c r="AW33" s="171"/>
      <c r="AX33" s="171"/>
      <c r="AY33" s="171"/>
      <c r="AZ33" s="171"/>
      <c r="BA33" s="171"/>
      <c r="BB33" s="171"/>
      <c r="BC33" s="171"/>
      <c r="BD33" s="171"/>
      <c r="BE33" s="171"/>
      <c r="BF33" s="171"/>
      <c r="BG33" s="171"/>
      <c r="BH33" s="171"/>
      <c r="BI33" s="171"/>
      <c r="BJ33" s="171"/>
      <c r="BK33" s="171"/>
      <c r="BL33" s="171"/>
      <c r="BM33" s="171"/>
      <c r="BN33" s="171"/>
      <c r="BO33" s="171"/>
      <c r="BP33" s="171"/>
      <c r="BQ33" s="171"/>
      <c r="BR33" s="171"/>
    </row>
    <row r="34" spans="1:70" x14ac:dyDescent="0.2">
      <c r="A34" s="171"/>
      <c r="B34" s="171"/>
      <c r="C34" s="171"/>
      <c r="D34" s="171"/>
      <c r="E34" s="171"/>
      <c r="F34" s="171"/>
      <c r="G34" s="171"/>
      <c r="H34" s="171"/>
      <c r="I34" s="171"/>
      <c r="J34" s="171"/>
      <c r="K34" s="171"/>
      <c r="L34" s="171"/>
      <c r="M34" s="171"/>
      <c r="N34" s="171"/>
      <c r="O34" s="171"/>
      <c r="P34" s="171"/>
      <c r="Q34" s="171"/>
      <c r="R34" s="171"/>
      <c r="S34" s="171"/>
      <c r="T34" s="171"/>
      <c r="U34" s="171"/>
      <c r="V34" s="171"/>
      <c r="W34" s="171"/>
      <c r="X34" s="171"/>
      <c r="Y34" s="171"/>
      <c r="Z34" s="171"/>
      <c r="AA34" s="171"/>
      <c r="AB34" s="171"/>
      <c r="AC34" s="171"/>
      <c r="AD34" s="171"/>
      <c r="AE34" s="171"/>
      <c r="AF34" s="171"/>
      <c r="AG34" s="171"/>
      <c r="AH34" s="171"/>
      <c r="AI34" s="171"/>
      <c r="AJ34" s="171"/>
      <c r="AK34" s="171"/>
      <c r="AL34" s="171"/>
      <c r="AM34" s="171"/>
      <c r="AN34" s="171"/>
      <c r="AO34" s="171"/>
      <c r="AP34" s="171"/>
      <c r="AQ34" s="171"/>
      <c r="AR34" s="171"/>
      <c r="AS34" s="171"/>
      <c r="AT34" s="171"/>
      <c r="AU34" s="171"/>
      <c r="AV34" s="171"/>
      <c r="AW34" s="171"/>
      <c r="AX34" s="171"/>
      <c r="AY34" s="171"/>
      <c r="AZ34" s="171"/>
      <c r="BA34" s="171"/>
      <c r="BB34" s="171"/>
      <c r="BC34" s="171"/>
      <c r="BD34" s="171"/>
      <c r="BE34" s="171"/>
      <c r="BF34" s="171"/>
      <c r="BG34" s="171"/>
      <c r="BH34" s="171"/>
      <c r="BI34" s="171"/>
      <c r="BJ34" s="171"/>
      <c r="BK34" s="171"/>
      <c r="BL34" s="171"/>
      <c r="BM34" s="171"/>
      <c r="BN34" s="171"/>
      <c r="BO34" s="171"/>
      <c r="BP34" s="171"/>
      <c r="BQ34" s="171"/>
      <c r="BR34" s="171"/>
    </row>
    <row r="35" spans="1:70" x14ac:dyDescent="0.2">
      <c r="A35" s="171"/>
      <c r="B35" s="171"/>
      <c r="C35" s="171"/>
      <c r="D35" s="171"/>
      <c r="E35" s="171"/>
      <c r="F35" s="171"/>
      <c r="G35" s="171"/>
      <c r="H35" s="171"/>
      <c r="I35" s="171"/>
      <c r="J35" s="171"/>
      <c r="K35" s="171"/>
      <c r="L35" s="171"/>
      <c r="M35" s="171"/>
      <c r="N35" s="171"/>
      <c r="O35" s="171"/>
      <c r="P35" s="171"/>
      <c r="Q35" s="171"/>
      <c r="R35" s="171"/>
      <c r="S35" s="171"/>
      <c r="T35" s="171"/>
      <c r="U35" s="171"/>
      <c r="V35" s="171"/>
      <c r="W35" s="171"/>
      <c r="X35" s="171"/>
      <c r="Y35" s="171"/>
      <c r="Z35" s="171"/>
      <c r="AA35" s="171"/>
      <c r="AB35" s="171"/>
      <c r="AC35" s="171"/>
      <c r="AD35" s="171"/>
      <c r="AE35" s="171"/>
      <c r="AF35" s="171"/>
      <c r="AG35" s="171"/>
      <c r="AH35" s="171"/>
      <c r="AI35" s="171"/>
      <c r="AJ35" s="171"/>
      <c r="AK35" s="171"/>
      <c r="AL35" s="171"/>
      <c r="AM35" s="171"/>
      <c r="AN35" s="171"/>
      <c r="AO35" s="171"/>
      <c r="AP35" s="171"/>
      <c r="AQ35" s="171"/>
      <c r="AR35" s="171"/>
      <c r="AS35" s="171"/>
      <c r="AT35" s="171"/>
      <c r="AU35" s="171"/>
      <c r="AV35" s="171"/>
      <c r="AW35" s="171"/>
      <c r="AX35" s="171"/>
      <c r="AY35" s="171"/>
      <c r="AZ35" s="171"/>
      <c r="BA35" s="171"/>
      <c r="BB35" s="171"/>
      <c r="BC35" s="171"/>
      <c r="BD35" s="171"/>
      <c r="BE35" s="171"/>
      <c r="BF35" s="171"/>
      <c r="BG35" s="171"/>
      <c r="BH35" s="171"/>
      <c r="BI35" s="171"/>
      <c r="BJ35" s="171"/>
      <c r="BK35" s="171"/>
      <c r="BL35" s="171"/>
      <c r="BM35" s="171"/>
      <c r="BN35" s="171"/>
      <c r="BO35" s="171"/>
      <c r="BP35" s="171"/>
      <c r="BQ35" s="171"/>
      <c r="BR35" s="171"/>
    </row>
    <row r="36" spans="1:70" x14ac:dyDescent="0.2">
      <c r="A36" s="171"/>
      <c r="B36" s="171"/>
      <c r="C36" s="171"/>
      <c r="D36" s="171"/>
      <c r="E36" s="171"/>
      <c r="F36" s="171"/>
      <c r="G36" s="171"/>
      <c r="H36" s="171"/>
      <c r="I36" s="171"/>
      <c r="J36" s="171"/>
      <c r="K36" s="171"/>
      <c r="L36" s="171"/>
      <c r="M36" s="171"/>
      <c r="N36" s="171"/>
      <c r="O36" s="171"/>
      <c r="P36" s="171"/>
      <c r="Q36" s="171"/>
      <c r="R36" s="171"/>
      <c r="S36" s="171"/>
      <c r="T36" s="171"/>
      <c r="U36" s="171"/>
      <c r="V36" s="171"/>
      <c r="W36" s="171"/>
      <c r="X36" s="171"/>
      <c r="Y36" s="171"/>
      <c r="Z36" s="171"/>
      <c r="AA36" s="171"/>
      <c r="AB36" s="171"/>
      <c r="AC36" s="171"/>
      <c r="AD36" s="171"/>
      <c r="AE36" s="171"/>
      <c r="AF36" s="171"/>
      <c r="AG36" s="171"/>
      <c r="AH36" s="171"/>
      <c r="AI36" s="171"/>
      <c r="AJ36" s="171"/>
      <c r="AK36" s="171"/>
      <c r="AL36" s="171"/>
      <c r="AM36" s="171"/>
      <c r="AN36" s="171"/>
      <c r="AO36" s="171"/>
      <c r="AP36" s="171"/>
      <c r="AQ36" s="171"/>
      <c r="AR36" s="171"/>
      <c r="AS36" s="171"/>
      <c r="AT36" s="171"/>
      <c r="AU36" s="171"/>
      <c r="AV36" s="171"/>
      <c r="AW36" s="171"/>
      <c r="AX36" s="171"/>
      <c r="AY36" s="171"/>
      <c r="AZ36" s="171"/>
      <c r="BA36" s="171"/>
      <c r="BB36" s="171"/>
      <c r="BC36" s="171"/>
      <c r="BD36" s="171"/>
      <c r="BE36" s="171"/>
      <c r="BF36" s="171"/>
      <c r="BG36" s="171"/>
      <c r="BH36" s="171"/>
      <c r="BI36" s="171"/>
      <c r="BJ36" s="171"/>
      <c r="BK36" s="171"/>
      <c r="BL36" s="171"/>
      <c r="BM36" s="171"/>
      <c r="BN36" s="171"/>
      <c r="BO36" s="171"/>
      <c r="BP36" s="171"/>
      <c r="BQ36" s="171"/>
      <c r="BR36" s="171"/>
    </row>
    <row r="37" spans="1:70" x14ac:dyDescent="0.2">
      <c r="A37" s="171"/>
      <c r="B37" s="171"/>
      <c r="C37" s="171"/>
      <c r="D37" s="171"/>
      <c r="E37" s="171"/>
      <c r="F37" s="171"/>
      <c r="G37" s="171"/>
      <c r="H37" s="171"/>
      <c r="I37" s="171"/>
      <c r="J37" s="171"/>
      <c r="K37" s="171"/>
      <c r="L37" s="171"/>
      <c r="M37" s="171"/>
      <c r="N37" s="171"/>
      <c r="O37" s="171"/>
      <c r="P37" s="171"/>
      <c r="Q37" s="171"/>
      <c r="R37" s="171"/>
      <c r="S37" s="171"/>
      <c r="T37" s="171"/>
      <c r="U37" s="171"/>
      <c r="V37" s="171"/>
      <c r="W37" s="171"/>
      <c r="X37" s="171"/>
      <c r="Y37" s="171"/>
      <c r="Z37" s="171"/>
      <c r="AA37" s="171"/>
      <c r="AB37" s="171"/>
      <c r="AC37" s="171"/>
      <c r="AD37" s="171"/>
      <c r="AE37" s="171"/>
      <c r="AF37" s="171"/>
      <c r="AG37" s="171"/>
      <c r="AH37" s="171"/>
      <c r="AI37" s="171"/>
      <c r="AJ37" s="171"/>
      <c r="AK37" s="171"/>
      <c r="AL37" s="171"/>
      <c r="AM37" s="171"/>
      <c r="AN37" s="171"/>
      <c r="AO37" s="171"/>
      <c r="AP37" s="171"/>
      <c r="AQ37" s="171"/>
      <c r="AR37" s="171"/>
      <c r="AS37" s="171"/>
      <c r="AT37" s="171"/>
      <c r="AU37" s="171"/>
      <c r="AV37" s="171"/>
      <c r="AW37" s="171"/>
      <c r="AX37" s="171"/>
      <c r="AY37" s="171"/>
      <c r="AZ37" s="171"/>
      <c r="BA37" s="171"/>
      <c r="BB37" s="171"/>
      <c r="BC37" s="171"/>
      <c r="BD37" s="171"/>
      <c r="BE37" s="171"/>
      <c r="BF37" s="171"/>
      <c r="BG37" s="171"/>
      <c r="BH37" s="171"/>
      <c r="BI37" s="171"/>
      <c r="BJ37" s="171"/>
      <c r="BK37" s="171"/>
      <c r="BL37" s="171"/>
      <c r="BM37" s="171"/>
      <c r="BN37" s="171"/>
      <c r="BO37" s="171"/>
      <c r="BP37" s="171"/>
      <c r="BQ37" s="171"/>
      <c r="BR37" s="171"/>
    </row>
    <row r="38" spans="1:70" x14ac:dyDescent="0.2">
      <c r="A38" s="171"/>
      <c r="B38" s="171"/>
      <c r="C38" s="171"/>
      <c r="D38" s="171"/>
      <c r="E38" s="171"/>
      <c r="F38" s="171"/>
      <c r="G38" s="171"/>
      <c r="H38" s="171"/>
      <c r="I38" s="171"/>
      <c r="J38" s="171"/>
      <c r="K38" s="171"/>
      <c r="L38" s="171"/>
      <c r="M38" s="171"/>
      <c r="N38" s="171"/>
      <c r="O38" s="171"/>
      <c r="P38" s="171"/>
      <c r="Q38" s="171"/>
      <c r="R38" s="171"/>
      <c r="S38" s="171"/>
      <c r="T38" s="171"/>
      <c r="U38" s="171"/>
      <c r="V38" s="171"/>
      <c r="W38" s="171"/>
      <c r="X38" s="171"/>
      <c r="Y38" s="171"/>
      <c r="Z38" s="171"/>
      <c r="AA38" s="171"/>
      <c r="AB38" s="171"/>
      <c r="AC38" s="171"/>
      <c r="AD38" s="171"/>
      <c r="AE38" s="171"/>
      <c r="AF38" s="171"/>
      <c r="AG38" s="171"/>
      <c r="AH38" s="171"/>
      <c r="AI38" s="171"/>
      <c r="AJ38" s="171"/>
      <c r="AK38" s="171"/>
      <c r="AL38" s="171"/>
      <c r="AM38" s="171"/>
      <c r="AN38" s="171"/>
      <c r="AO38" s="171"/>
      <c r="AP38" s="171"/>
      <c r="AQ38" s="171"/>
      <c r="AR38" s="171"/>
      <c r="AS38" s="171"/>
      <c r="AT38" s="171"/>
      <c r="AU38" s="171"/>
      <c r="AV38" s="171"/>
      <c r="AW38" s="171"/>
      <c r="AX38" s="171"/>
      <c r="AY38" s="171"/>
      <c r="AZ38" s="171"/>
      <c r="BA38" s="171"/>
      <c r="BB38" s="171"/>
      <c r="BC38" s="171"/>
      <c r="BD38" s="171"/>
      <c r="BE38" s="171"/>
      <c r="BF38" s="171"/>
      <c r="BG38" s="171"/>
      <c r="BH38" s="171"/>
      <c r="BI38" s="171"/>
      <c r="BJ38" s="171"/>
      <c r="BK38" s="171"/>
      <c r="BL38" s="171"/>
      <c r="BM38" s="171"/>
      <c r="BN38" s="171"/>
      <c r="BO38" s="171"/>
      <c r="BP38" s="171"/>
      <c r="BQ38" s="171"/>
      <c r="BR38" s="171"/>
    </row>
    <row r="39" spans="1:70" x14ac:dyDescent="0.2">
      <c r="A39" s="171"/>
      <c r="B39" s="171"/>
      <c r="C39" s="171"/>
      <c r="D39" s="171"/>
      <c r="E39" s="171"/>
      <c r="F39" s="171"/>
      <c r="G39" s="171"/>
      <c r="H39" s="171"/>
      <c r="I39" s="171"/>
      <c r="J39" s="171"/>
      <c r="K39" s="171"/>
      <c r="L39" s="171"/>
      <c r="M39" s="171"/>
      <c r="N39" s="171"/>
      <c r="O39" s="171"/>
      <c r="P39" s="171"/>
      <c r="Q39" s="171"/>
      <c r="R39" s="171"/>
      <c r="S39" s="171"/>
      <c r="T39" s="171"/>
      <c r="U39" s="171"/>
      <c r="V39" s="171"/>
      <c r="W39" s="171"/>
      <c r="X39" s="171"/>
      <c r="Y39" s="171"/>
      <c r="Z39" s="171"/>
      <c r="AA39" s="171"/>
      <c r="AB39" s="171"/>
      <c r="AC39" s="171"/>
      <c r="AD39" s="171"/>
      <c r="AE39" s="171"/>
      <c r="AF39" s="171"/>
      <c r="AG39" s="171"/>
      <c r="AH39" s="171"/>
      <c r="AI39" s="171"/>
      <c r="AJ39" s="171"/>
      <c r="AK39" s="171"/>
      <c r="AL39" s="171"/>
      <c r="AM39" s="171"/>
      <c r="AN39" s="171"/>
      <c r="AO39" s="171"/>
      <c r="AP39" s="171"/>
      <c r="AQ39" s="171"/>
      <c r="AR39" s="171"/>
      <c r="AS39" s="171"/>
      <c r="AT39" s="171"/>
      <c r="AU39" s="171"/>
      <c r="AV39" s="171"/>
      <c r="AW39" s="171"/>
      <c r="AX39" s="171"/>
      <c r="AY39" s="171"/>
      <c r="AZ39" s="171"/>
      <c r="BA39" s="171"/>
      <c r="BB39" s="171"/>
      <c r="BC39" s="171"/>
      <c r="BD39" s="171"/>
      <c r="BE39" s="171"/>
      <c r="BF39" s="171"/>
      <c r="BG39" s="171"/>
      <c r="BH39" s="171"/>
      <c r="BI39" s="171"/>
      <c r="BJ39" s="171"/>
      <c r="BK39" s="171"/>
      <c r="BL39" s="171"/>
      <c r="BM39" s="171"/>
      <c r="BN39" s="171"/>
      <c r="BO39" s="171"/>
      <c r="BP39" s="171"/>
      <c r="BQ39" s="171"/>
      <c r="BR39" s="171"/>
    </row>
    <row r="40" spans="1:70" x14ac:dyDescent="0.2">
      <c r="A40" s="171"/>
      <c r="B40" s="171"/>
      <c r="C40" s="171"/>
      <c r="D40" s="171"/>
      <c r="E40" s="171"/>
      <c r="F40" s="171"/>
      <c r="G40" s="171"/>
      <c r="H40" s="171"/>
      <c r="I40" s="171"/>
      <c r="J40" s="171"/>
      <c r="K40" s="171"/>
      <c r="L40" s="171"/>
      <c r="M40" s="171"/>
      <c r="N40" s="171"/>
      <c r="O40" s="171"/>
      <c r="P40" s="171"/>
      <c r="Q40" s="171"/>
      <c r="R40" s="171"/>
      <c r="S40" s="171"/>
      <c r="T40" s="171"/>
      <c r="U40" s="171"/>
      <c r="V40" s="171"/>
      <c r="W40" s="171"/>
      <c r="X40" s="171"/>
      <c r="Y40" s="171"/>
      <c r="Z40" s="171"/>
      <c r="AA40" s="171"/>
      <c r="AB40" s="171"/>
      <c r="AC40" s="171"/>
      <c r="AD40" s="171"/>
      <c r="AE40" s="171"/>
      <c r="AF40" s="171"/>
      <c r="AG40" s="171"/>
      <c r="AH40" s="171"/>
      <c r="AI40" s="171"/>
      <c r="AJ40" s="171"/>
      <c r="AK40" s="171"/>
      <c r="AL40" s="171"/>
      <c r="AM40" s="171"/>
      <c r="AN40" s="171"/>
      <c r="AO40" s="171"/>
      <c r="AP40" s="171"/>
      <c r="AQ40" s="171"/>
      <c r="AR40" s="171"/>
      <c r="AS40" s="171"/>
      <c r="AT40" s="171"/>
      <c r="AU40" s="171"/>
      <c r="AV40" s="171"/>
      <c r="AW40" s="171"/>
      <c r="AX40" s="171"/>
      <c r="AY40" s="171"/>
      <c r="AZ40" s="171"/>
      <c r="BA40" s="171"/>
      <c r="BB40" s="171"/>
      <c r="BC40" s="171"/>
      <c r="BD40" s="171"/>
      <c r="BE40" s="171"/>
      <c r="BF40" s="171"/>
      <c r="BG40" s="171"/>
      <c r="BH40" s="171"/>
      <c r="BI40" s="171"/>
      <c r="BJ40" s="171"/>
      <c r="BK40" s="171"/>
      <c r="BL40" s="171"/>
      <c r="BM40" s="171"/>
      <c r="BN40" s="171"/>
      <c r="BO40" s="171"/>
      <c r="BP40" s="171"/>
      <c r="BQ40" s="171"/>
      <c r="BR40" s="171"/>
    </row>
    <row r="41" spans="1:70" x14ac:dyDescent="0.2">
      <c r="A41" s="172"/>
      <c r="B41" s="172"/>
      <c r="C41" s="172"/>
      <c r="D41" s="172"/>
      <c r="E41" s="172"/>
      <c r="F41" s="172"/>
      <c r="G41" s="172"/>
      <c r="H41" s="172"/>
      <c r="I41" s="172"/>
      <c r="J41" s="172"/>
      <c r="K41" s="172"/>
      <c r="L41" s="172"/>
      <c r="M41" s="172"/>
      <c r="N41" s="172"/>
      <c r="O41" s="172"/>
      <c r="P41" s="172"/>
      <c r="Q41" s="172"/>
      <c r="R41" s="172"/>
      <c r="S41" s="172"/>
      <c r="T41" s="172"/>
      <c r="U41" s="172"/>
      <c r="V41" s="172"/>
      <c r="W41" s="172"/>
      <c r="X41" s="172"/>
      <c r="Y41" s="172"/>
      <c r="Z41" s="172"/>
      <c r="AA41" s="172"/>
      <c r="AB41" s="172"/>
      <c r="AC41" s="172"/>
      <c r="AD41" s="172"/>
      <c r="AE41" s="172"/>
      <c r="AF41" s="172"/>
      <c r="AG41" s="172"/>
      <c r="AH41" s="172"/>
      <c r="AI41" s="172"/>
      <c r="AJ41" s="172"/>
      <c r="AK41" s="172"/>
      <c r="AL41" s="172"/>
      <c r="AM41" s="172"/>
      <c r="AN41" s="172"/>
      <c r="AO41" s="172"/>
      <c r="AP41" s="172"/>
      <c r="AQ41" s="172"/>
      <c r="AR41" s="172"/>
      <c r="AS41" s="172"/>
      <c r="AT41" s="172"/>
      <c r="AU41" s="172"/>
      <c r="AV41" s="172"/>
      <c r="AW41" s="172"/>
      <c r="AX41" s="172"/>
      <c r="AY41" s="172"/>
      <c r="AZ41" s="172"/>
      <c r="BA41" s="172"/>
      <c r="BB41" s="172"/>
      <c r="BC41" s="172"/>
      <c r="BD41" s="172"/>
      <c r="BE41" s="172"/>
      <c r="BF41" s="172"/>
      <c r="BG41" s="172"/>
      <c r="BH41" s="172"/>
      <c r="BI41" s="172"/>
      <c r="BJ41" s="172"/>
      <c r="BK41" s="172"/>
      <c r="BL41" s="172"/>
      <c r="BM41" s="172"/>
      <c r="BN41" s="172"/>
      <c r="BO41" s="172"/>
      <c r="BP41" s="172"/>
      <c r="BQ41" s="172"/>
      <c r="BR41" s="172"/>
    </row>
    <row r="42" spans="1:70" x14ac:dyDescent="0.2">
      <c r="A42" s="172"/>
      <c r="B42" s="172"/>
      <c r="C42" s="172"/>
      <c r="D42" s="172"/>
      <c r="E42" s="172"/>
      <c r="F42" s="172"/>
      <c r="G42" s="172"/>
      <c r="H42" s="172"/>
      <c r="I42" s="172"/>
      <c r="J42" s="172"/>
      <c r="K42" s="172"/>
      <c r="L42" s="172"/>
      <c r="M42" s="172"/>
      <c r="N42" s="172"/>
      <c r="O42" s="172"/>
      <c r="P42" s="172"/>
      <c r="Q42" s="172"/>
      <c r="R42" s="172"/>
      <c r="S42" s="172"/>
      <c r="T42" s="172"/>
      <c r="U42" s="172"/>
      <c r="V42" s="172"/>
      <c r="W42" s="172"/>
      <c r="X42" s="172"/>
      <c r="Y42" s="172"/>
      <c r="Z42" s="172"/>
      <c r="AA42" s="172"/>
      <c r="AB42" s="172"/>
      <c r="AC42" s="172"/>
      <c r="AD42" s="172"/>
      <c r="AE42" s="172"/>
      <c r="AF42" s="172"/>
      <c r="AG42" s="172"/>
      <c r="AH42" s="172"/>
      <c r="AI42" s="172"/>
      <c r="AJ42" s="172"/>
      <c r="AK42" s="172"/>
      <c r="AL42" s="172"/>
      <c r="AM42" s="172"/>
      <c r="AN42" s="172"/>
      <c r="AO42" s="172"/>
      <c r="AP42" s="172"/>
      <c r="AQ42" s="172"/>
      <c r="AR42" s="172"/>
      <c r="AS42" s="172"/>
      <c r="AT42" s="172"/>
      <c r="AU42" s="172"/>
      <c r="AV42" s="172"/>
      <c r="AW42" s="172"/>
      <c r="AX42" s="172"/>
      <c r="AY42" s="172"/>
      <c r="AZ42" s="172"/>
      <c r="BA42" s="172"/>
      <c r="BB42" s="172"/>
      <c r="BC42" s="172"/>
      <c r="BD42" s="172"/>
      <c r="BE42" s="172"/>
      <c r="BF42" s="172"/>
      <c r="BG42" s="172"/>
      <c r="BH42" s="172"/>
      <c r="BI42" s="172"/>
      <c r="BJ42" s="172"/>
      <c r="BK42" s="172"/>
      <c r="BL42" s="172"/>
      <c r="BM42" s="172"/>
      <c r="BN42" s="172"/>
      <c r="BO42" s="172"/>
      <c r="BP42" s="172"/>
      <c r="BQ42" s="172"/>
      <c r="BR42" s="172"/>
    </row>
  </sheetData>
  <sheetProtection selectLockedCells="1" selectUnlockedCells="1"/>
  <mergeCells count="9">
    <mergeCell ref="A2:A3"/>
    <mergeCell ref="B2:N2"/>
    <mergeCell ref="O2:T2"/>
    <mergeCell ref="BK2:BR2"/>
    <mergeCell ref="U2:Y2"/>
    <mergeCell ref="Z2:AN2"/>
    <mergeCell ref="AP2:AS2"/>
    <mergeCell ref="AT2:AY2"/>
    <mergeCell ref="AZ2:BJ2"/>
  </mergeCells>
  <pageMargins left="0.7" right="0.7" top="0.75" bottom="0.75" header="0.51180555555555551" footer="0.51180555555555551"/>
  <pageSetup paperSize="9" firstPageNumber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ППА_ФО_КП</vt:lpstr>
      <vt:lpstr>Журнал торгів</vt:lpstr>
      <vt:lpstr>Перелік кредитних договорів</vt:lpstr>
    </vt:vector>
  </TitlesOfParts>
  <Company>VBR Bank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Ірина Краснікова</dc:creator>
  <cp:lastModifiedBy>Shepitko</cp:lastModifiedBy>
  <dcterms:created xsi:type="dcterms:W3CDTF">2020-03-20T13:39:03Z</dcterms:created>
  <dcterms:modified xsi:type="dcterms:W3CDTF">2020-03-20T14:32:29Z</dcterms:modified>
</cp:coreProperties>
</file>