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0" windowWidth="12555" windowHeight="7905" activeTab="0"/>
  </bookViews>
  <sheets>
    <sheet name="ПублПасп" sheetId="1" r:id="rId1"/>
    <sheet name="5.3" sheetId="2" r:id="rId2"/>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<sst xmlns="http://schemas.openxmlformats.org/spreadsheetml/2006/main" count="67" uniqueCount="51">
  <si>
    <t>-</t>
  </si>
  <si>
    <t>1.8. Наявність зареєстрованих неповнолітніх/недієздатних</t>
  </si>
  <si>
    <t>1.10. Наявність обмеження/обтяження</t>
  </si>
  <si>
    <t>1.10. Оснащення інженерними системами</t>
  </si>
  <si>
    <t>ПАТ "АКБ "КАПІТАЛ"</t>
  </si>
  <si>
    <t>перейти за посиланням</t>
  </si>
  <si>
    <t>ЗАТ "КОНСАЛТИНГЮРСЕРВІС"</t>
  </si>
  <si>
    <t>378/18</t>
  </si>
  <si>
    <t>на ліквідацію ПАТ "АКБ "КАПІТАЛ"</t>
  </si>
  <si>
    <t>№</t>
  </si>
  <si>
    <t>Дата проведення:</t>
  </si>
  <si>
    <t>Початкова вартість:</t>
  </si>
  <si>
    <t>Зміна вартості в процесі торгів:</t>
  </si>
  <si>
    <t>Ціна продажу:</t>
  </si>
  <si>
    <t>Журнал торгів:</t>
  </si>
  <si>
    <t>Найменування банку</t>
  </si>
  <si>
    <t>1. ХАРАКТЕРИСТИКА МАЙНА (АКТИВУ)</t>
  </si>
  <si>
    <t>1.1. Назва активу</t>
  </si>
  <si>
    <t>1.2. Тип нерухомості</t>
  </si>
  <si>
    <t>1.3. Вид нерухомості</t>
  </si>
  <si>
    <t>1.4. Адреса місця розташування</t>
  </si>
  <si>
    <t>1.5. Площа (кв.м)</t>
  </si>
  <si>
    <t>1.6. Наявність співвласників</t>
  </si>
  <si>
    <r>
      <t xml:space="preserve">1.7. Наявність земельної ділянки
("так" або "ні")
</t>
    </r>
    <r>
      <rPr>
        <sz val="8"/>
        <color indexed="8"/>
        <rFont val="Calibri"/>
        <family val="2"/>
      </rPr>
      <t>(у разі наявності надається інформація відповідно до паспорту активу нерухомість (земельні ділянки)</t>
    </r>
  </si>
  <si>
    <t>Дата оцінки</t>
  </si>
  <si>
    <t>Оціночна вартість</t>
  </si>
  <si>
    <t>Сертифікат №</t>
  </si>
  <si>
    <t>Назва оцінювача (СОД)</t>
  </si>
  <si>
    <t>Інформація щодо незалежної оцінки:</t>
  </si>
  <si>
    <t>ні</t>
  </si>
  <si>
    <t>так</t>
  </si>
  <si>
    <t>Інше</t>
  </si>
  <si>
    <t>Група активу: 1 - право власності, 2 - майнове право</t>
  </si>
  <si>
    <t>Комерційна нерухомість</t>
  </si>
  <si>
    <t xml:space="preserve">Донецька обл., м. Донецьк, вулиця Бехтерева, будинок 18 </t>
  </si>
  <si>
    <t>Будівлі: АПК літ.А-4, контори та цеху літ.Б-2, контори та цеху літ.В-2, стоянки автомашин літ.Г-1, складу "Модуль" літ.Д-1, складу  хімічної сировини літ.Е-1 загальною площею 4785,3 кв.м, що знаходиться за адресою: Донецька обл., м. Донецьк, вулиця Бехтерева, будинок 18; реєстраційний номер 45854914101, інв.номер 27000</t>
  </si>
  <si>
    <t>Будівлі</t>
  </si>
  <si>
    <t>4785,3 кв.м</t>
  </si>
  <si>
    <t>ні (земельна ділянка Кадастровий номер: 1410136200:00:011:0033, цільове призначення:  для експлуатації існуючих будівель та споруд, площа: 0.9301 га - комунальна власність)</t>
  </si>
  <si>
    <t>так (зона АТО, обмежений фізичний доступ)</t>
  </si>
  <si>
    <t xml:space="preserve">* - У разі, якщо щодо нерухомого майна існують рішення судів, які набрали законної сили та виконання яких не зупинено, а також у разі відсутності відповідного запису щодо реєстрації права власності за банком у Державному реєстрі речових прав на нерухоме майно, таке майно виставляється на продаж як "майнові права" </t>
  </si>
  <si>
    <t>торги не відбулися</t>
  </si>
  <si>
    <t>ПУБЛІЧНИЙ ПАСПОРТ АКТИВУ
Нерухомість (будівлі та споруди)/або майнові права на нерухоме майно</t>
  </si>
  <si>
    <t>2. ГРАФІЧНІ МАТЕРІАЛИ</t>
  </si>
  <si>
    <t>2.1. Фотофіксація</t>
  </si>
  <si>
    <t>2.2. Ситуаційний план</t>
  </si>
  <si>
    <t>2.3. Тощо</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</si>
  <si>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</si>
  <si>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</si>
  <si>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В.о. уповноваженої особи ФГВФО</t>
  </si>
  <si>
    <r>
      <t>__________________</t>
    </r>
    <r>
      <rPr>
        <b/>
        <sz val="11"/>
        <color indexed="8"/>
        <rFont val="Calibri"/>
        <family val="2"/>
      </rPr>
      <t>І. О. Стрюкова</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</si>
</sst>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00&quot;₴&quot;_-;\-* #,##0.00&quot;₴&quot;_-;_-* &quot;-&quot;??&quot;₴&quot;_-;_-@_-"/>
    <numFmt numFmtId="181" formatCode="_-* #,##0.00_₴_-;\-* #,##0.00_₴_-;_-* &quot;-&quot;??_₴_-;_-@_-"/>
    <numFmt numFmtId="182" formatCode="_-* #,##0_₴_-;\-* #,##0_₴_-;_-* &quot;-&quot;??_₴_-;_-@_-"/>
    <numFmt numFmtId="183" formatCode="#,##0.00\ _г_р_н_."/>
    <numFmt numFmtId="184" formatCode="#,##0.00\ &quot;грн.&quot;"/>
  </numFmts>
  <fonts count="54">
    <font>
      <sz val="11"/>
      <color indexed="8"/>
      <name val="Calibri"/>
      <family val="2"/>
    </font>
    <font>
      <sz val="11"/>
      <color indexed="8"/>
      <name val="Times New Roman"/>
      <family val="1"/>
    </font>
    <font>
      <b/>
      <sz val="11"/>
      <color indexed="8"/>
      <name val="Times New Roman"/>
      <family val="1"/>
    </font>
    <font>
      <sz val="8"/>
      <name val="Calibri"/>
      <family val="2"/>
    </font>
    <font>
      <b/>
      <sz val="11"/>
      <color indexed="8"/>
      <name val="Calibri"/>
      <family val="2"/>
    </font>
    <font>
      <b/>
      <sz val="12"/>
      <color indexed="56"/>
      <name val="Calibri"/>
      <family val="2"/>
    </font>
    <font>
      <b/>
      <sz val="10"/>
      <color indexed="8"/>
      <name val="Calibri"/>
      <family val="2"/>
    </font>
    <font>
      <sz val="8"/>
      <color indexed="8"/>
      <name val="Calibri"/>
      <family val="2"/>
    </font>
    <font>
      <sz val="11"/>
      <color indexed="12"/>
      <name val="Calibri"/>
      <family val="2"/>
    </font>
    <font>
      <u val="single"/>
      <sz val="9.9"/>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8"/>
      <color indexed="8"/>
      <name val="Times New Roman"/>
      <family val="1"/>
    </font>
    <font>
      <b/>
      <sz val="12"/>
      <color indexed="56"/>
      <name val="Times New Roman"/>
      <family val="1"/>
    </font>
    <font>
      <u val="single"/>
      <sz val="12"/>
      <color indexed="12"/>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1"/>
      <name val="Times New Roman"/>
      <family val="1"/>
    </font>
    <font>
      <b/>
      <sz val="12"/>
      <color theme="1"/>
      <name val="Times New Roman"/>
      <family val="1"/>
    </font>
    <font>
      <sz val="8"/>
      <color theme="1"/>
      <name val="Times New Roman"/>
      <family val="1"/>
    </font>
    <font>
      <b/>
      <sz val="12"/>
      <color theme="3"/>
      <name val="Times New Roman"/>
      <family val="1"/>
    </font>
    <font>
      <u val="single"/>
      <sz val="12"/>
      <color theme="1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right/>
      <top style="thin"/>
      <bottom/>
    </border>
    <border>
      <left style="thin"/>
      <right/>
      <top style="thin"/>
      <bottom/>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0" fontId="34" fillId="27" borderId="0" applyNumberFormat="0" applyBorder="0" applyAlignment="0" applyProtection="0"/>
    <xf numFmtId="0" fontId="9" fillId="0" borderId="0" applyNumberForma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31" borderId="0" applyNumberFormat="0" applyBorder="0" applyAlignment="0" applyProtection="0"/>
    <xf numFmtId="0" fontId="0" fillId="32" borderId="8" applyNumberFormat="0" applyFont="0" applyAlignment="0" applyProtection="0"/>
    <xf numFmtId="0" fontId="46" fillId="30" borderId="9"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181" fontId="0" fillId="0" borderId="0" applyFont="0" applyFill="0" applyBorder="0" applyAlignment="0" applyProtection="0"/>
    <xf numFmtId="177" fontId="0" fillId="0" borderId="0" applyFont="0" applyFill="0" applyBorder="0" applyAlignment="0" applyProtection="0"/>
  </cellStyleXfs>
  <cellXfs count="51">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2"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5" fillId="0" borderId="12" xfId="0" applyFont="1" applyBorder="1" applyAlignment="1">
      <alignment wrapText="1"/>
    </xf>
    <xf numFmtId="0" fontId="5" fillId="0" borderId="13" xfId="0" applyFont="1" applyBorder="1" applyAlignment="1">
      <alignment wrapText="1"/>
    </xf>
    <xf numFmtId="0" fontId="6" fillId="0" borderId="10" xfId="0" applyFont="1" applyBorder="1" applyAlignment="1" applyProtection="1">
      <alignment wrapText="1"/>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1" fillId="0" borderId="10" xfId="0" applyFont="1" applyFill="1"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9" fontId="0" fillId="0" borderId="10" xfId="40" applyFont="1" applyBorder="1" applyAlignment="1">
      <alignment horizontal="center"/>
    </xf>
    <xf numFmtId="182" fontId="0" fillId="0" borderId="10" xfId="61" applyNumberFormat="1" applyFont="1" applyBorder="1" applyAlignment="1">
      <alignment horizontal="center"/>
    </xf>
    <xf numFmtId="182" fontId="8" fillId="0" borderId="10" xfId="61" applyNumberFormat="1" applyFont="1" applyBorder="1" applyAlignment="1">
      <alignment horizontal="center"/>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181" fontId="0" fillId="0" borderId="10" xfId="61" applyFont="1" applyBorder="1" applyAlignment="1">
      <alignment/>
    </xf>
    <xf numFmtId="0" fontId="1" fillId="0" borderId="10" xfId="0" applyFont="1" applyBorder="1" applyAlignment="1">
      <alignment horizontal="center" wrapText="1"/>
    </xf>
    <xf numFmtId="14" fontId="0" fillId="0" borderId="10" xfId="61" applyNumberFormat="1" applyFont="1" applyBorder="1" applyAlignment="1">
      <alignment horizontal="center"/>
    </xf>
    <xf numFmtId="9" fontId="0" fillId="0" borderId="10" xfId="40" applyFont="1" applyFill="1" applyBorder="1" applyAlignment="1">
      <alignment horizontal="center"/>
    </xf>
    <xf numFmtId="14" fontId="2" fillId="0" borderId="0" xfId="0" applyNumberFormat="1" applyFont="1" applyAlignment="1">
      <alignment horizontal="left"/>
    </xf>
    <xf numFmtId="0" fontId="4" fillId="0" borderId="10" xfId="0" applyFont="1" applyFill="1" applyBorder="1" applyAlignment="1" applyProtection="1">
      <alignment horizontal="center"/>
      <protection/>
    </xf>
    <xf numFmtId="0" fontId="0" fillId="0" borderId="10" xfId="0" applyFill="1" applyBorder="1" applyAlignment="1" applyProtection="1">
      <alignment horizontal="center" vertical="center" wrapText="1"/>
      <protection/>
    </xf>
    <xf numFmtId="181" fontId="31" fillId="33" borderId="10" xfId="43" applyNumberFormat="1" applyFont="1" applyFill="1" applyBorder="1" applyAlignment="1">
      <alignment horizontal="center" vertical="center"/>
    </xf>
    <xf numFmtId="0" fontId="49" fillId="0" borderId="0" xfId="0" applyFont="1" applyAlignment="1">
      <alignment/>
    </xf>
    <xf numFmtId="14" fontId="50" fillId="0" borderId="10" xfId="0" applyNumberFormat="1" applyFont="1" applyBorder="1" applyAlignment="1">
      <alignment/>
    </xf>
    <xf numFmtId="0" fontId="2" fillId="0" borderId="10" xfId="0" applyFont="1" applyBorder="1" applyAlignment="1">
      <alignment horizontal="center"/>
    </xf>
    <xf numFmtId="0" fontId="1" fillId="0" borderId="14" xfId="0" applyFont="1" applyFill="1" applyBorder="1" applyAlignment="1">
      <alignment horizontal="left"/>
    </xf>
    <xf numFmtId="0" fontId="1" fillId="0" borderId="15" xfId="0" applyFont="1" applyFill="1" applyBorder="1" applyAlignment="1">
      <alignment horizontal="left"/>
    </xf>
    <xf numFmtId="0" fontId="2" fillId="0" borderId="0" xfId="0" applyFont="1" applyAlignment="1">
      <alignment horizontal="center"/>
    </xf>
    <xf numFmtId="49" fontId="0" fillId="0" borderId="10" xfId="0" applyNumberFormat="1" applyFill="1" applyBorder="1" applyAlignment="1">
      <alignment horizontal="center"/>
    </xf>
    <xf numFmtId="184" fontId="0" fillId="0" borderId="10" xfId="0" applyNumberFormat="1" applyFill="1" applyBorder="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14" fontId="51" fillId="0" borderId="10" xfId="0" applyNumberFormat="1" applyFont="1" applyBorder="1" applyAlignment="1">
      <alignment horizontal="left" vertical="center" wrapText="1"/>
    </xf>
    <xf numFmtId="0" fontId="52" fillId="34" borderId="16" xfId="0" applyFont="1" applyFill="1" applyBorder="1" applyAlignment="1">
      <alignment horizontal="center" wrapText="1"/>
    </xf>
    <xf numFmtId="0" fontId="52" fillId="34" borderId="17" xfId="0" applyFont="1" applyFill="1" applyBorder="1" applyAlignment="1">
      <alignment horizontal="center" wrapText="1"/>
    </xf>
    <xf numFmtId="0" fontId="50" fillId="35" borderId="14" xfId="0" applyFont="1" applyFill="1" applyBorder="1" applyAlignment="1" applyProtection="1">
      <alignment horizontal="center"/>
      <protection/>
    </xf>
    <xf numFmtId="0" fontId="50" fillId="35" borderId="15" xfId="0" applyFont="1" applyFill="1" applyBorder="1" applyAlignment="1" applyProtection="1">
      <alignment horizontal="center"/>
      <protection/>
    </xf>
    <xf numFmtId="0" fontId="4" fillId="36" borderId="10" xfId="0" applyFont="1" applyFill="1" applyBorder="1" applyAlignment="1" applyProtection="1">
      <alignment horizontal="center"/>
      <protection/>
    </xf>
    <xf numFmtId="14" fontId="53" fillId="0" borderId="18" xfId="42" applyNumberFormat="1" applyFont="1" applyFill="1" applyBorder="1" applyAlignment="1" applyProtection="1">
      <alignment horizontal="center" vertical="center"/>
      <protection/>
    </xf>
    <xf numFmtId="14" fontId="53" fillId="0" borderId="19" xfId="42" applyNumberFormat="1" applyFont="1" applyFill="1" applyBorder="1" applyAlignment="1" applyProtection="1">
      <alignment horizontal="center" vertical="center"/>
      <protection/>
    </xf>
    <xf numFmtId="14" fontId="53" fillId="0" borderId="20" xfId="42" applyNumberFormat="1" applyFont="1" applyFill="1" applyBorder="1" applyAlignment="1" applyProtection="1">
      <alignment horizontal="center" vertical="center"/>
      <protection/>
    </xf>
    <xf numFmtId="0" fontId="49" fillId="0" borderId="0" xfId="0" applyFont="1" applyAlignment="1">
      <alignment horizontal="left"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1704975</xdr:colOff>
      <xdr:row>2</xdr:row>
      <xdr:rowOff>76200</xdr:rowOff>
    </xdr:from>
    <xdr:to>
      <xdr:col>2</xdr:col>
      <xdr:colOff>2905125</xdr:colOff>
      <xdr:row>2</xdr:row>
      <xdr:rowOff>314325</xdr:rowOff>
    </xdr:to>
    <xdr:pic>
      <xdr:nvPicPr>
        <xdr:cNvPr id="1" name="Рисунок 2" descr="logo_fgv_2"/>
        <xdr:cNvPicPr preferRelativeResize="1">
          <a:picLocks noChangeAspect="1"/>
        </xdr:cNvPicPr>
      </xdr:nvPicPr>
      <xdr:blipFill>
        <a:blip r:embed="rId1"/>
        <a:stretch>
          <a:fillRect/>
        </a:stretch>
      </xdr:blipFill>
      <xdr:spPr>
        <a:xfrm>
          <a:off x="4324350" y="314325"/>
          <a:ext cx="1200150" cy="238125"/>
        </a:xfrm>
        <a:prstGeom prst="rect">
          <a:avLst/>
        </a:prstGeom>
        <a:noFill/>
        <a:ln w="9525" cmpd="sng">
          <a:noFill/>
        </a:ln>
      </xdr:spPr>
    </xdr:pic>
    <xdr:clientData/>
  </xdr:twoCellAnchor>
  <xdr:twoCellAnchor editAs="oneCell">
    <xdr:from>
      <xdr:col>2</xdr:col>
      <xdr:colOff>1704975</xdr:colOff>
      <xdr:row>2</xdr:row>
      <xdr:rowOff>76200</xdr:rowOff>
    </xdr:from>
    <xdr:to>
      <xdr:col>2</xdr:col>
      <xdr:colOff>2905125</xdr:colOff>
      <xdr:row>2</xdr:row>
      <xdr:rowOff>314325</xdr:rowOff>
    </xdr:to>
    <xdr:pic>
      <xdr:nvPicPr>
        <xdr:cNvPr id="2" name="Рисунок 2" descr="logo_fgv_2"/>
        <xdr:cNvPicPr preferRelativeResize="1">
          <a:picLocks noChangeAspect="1"/>
        </xdr:cNvPicPr>
      </xdr:nvPicPr>
      <xdr:blipFill>
        <a:blip r:embed="rId1"/>
        <a:stretch>
          <a:fillRect/>
        </a:stretch>
      </xdr:blipFill>
      <xdr:spPr>
        <a:xfrm>
          <a:off x="4324350" y="314325"/>
          <a:ext cx="12001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31"/>
  <sheetViews>
    <sheetView tabSelected="1" zoomScale="90" zoomScaleNormal="90" zoomScalePageLayoutView="0" workbookViewId="0" topLeftCell="A1">
      <selection activeCell="H16" sqref="H16"/>
    </sheetView>
  </sheetViews>
  <sheetFormatPr defaultColWidth="9.140625" defaultRowHeight="15"/>
  <cols>
    <col min="1" max="1" width="1.1484375" style="0" customWidth="1"/>
    <col min="2" max="2" width="38.140625" style="0" customWidth="1"/>
    <col min="3" max="3" width="55.140625" style="0" customWidth="1"/>
  </cols>
  <sheetData>
    <row r="1" ht="10.5" customHeight="1"/>
    <row r="2" spans="1:4" ht="8.25" customHeight="1">
      <c r="A2" s="4"/>
      <c r="B2" s="10"/>
      <c r="C2" s="9"/>
      <c r="D2" s="5"/>
    </row>
    <row r="3" spans="1:4" ht="36.75" customHeight="1">
      <c r="A3" s="4"/>
      <c r="B3" s="42" t="s">
        <v>42</v>
      </c>
      <c r="C3" s="43"/>
      <c r="D3" s="5"/>
    </row>
    <row r="4" spans="1:4" ht="22.5" customHeight="1">
      <c r="A4" s="4"/>
      <c r="B4" s="7" t="s">
        <v>15</v>
      </c>
      <c r="C4" s="22" t="s">
        <v>4</v>
      </c>
      <c r="D4" s="5"/>
    </row>
    <row r="5" spans="1:4" ht="21" customHeight="1">
      <c r="A5" s="4"/>
      <c r="B5" s="46" t="s">
        <v>16</v>
      </c>
      <c r="C5" s="46"/>
      <c r="D5" s="5"/>
    </row>
    <row r="6" spans="1:4" ht="28.5">
      <c r="A6" s="4"/>
      <c r="B6" s="6" t="s">
        <v>32</v>
      </c>
      <c r="C6" s="28">
        <v>1</v>
      </c>
      <c r="D6" s="5"/>
    </row>
    <row r="7" spans="1:3" ht="99.75" customHeight="1">
      <c r="A7" s="4"/>
      <c r="B7" s="7" t="s">
        <v>17</v>
      </c>
      <c r="C7" s="21" t="s">
        <v>35</v>
      </c>
    </row>
    <row r="8" spans="1:3" ht="15">
      <c r="A8" s="4"/>
      <c r="B8" s="8" t="s">
        <v>18</v>
      </c>
      <c r="C8" s="21" t="s">
        <v>33</v>
      </c>
    </row>
    <row r="9" spans="1:3" ht="15">
      <c r="A9" s="4"/>
      <c r="B9" s="8" t="s">
        <v>19</v>
      </c>
      <c r="C9" s="20" t="s">
        <v>36</v>
      </c>
    </row>
    <row r="10" spans="1:3" ht="36" customHeight="1">
      <c r="A10" s="4"/>
      <c r="B10" s="8" t="s">
        <v>20</v>
      </c>
      <c r="C10" s="21" t="s">
        <v>34</v>
      </c>
    </row>
    <row r="11" spans="1:3" ht="14.25" customHeight="1">
      <c r="A11" s="4"/>
      <c r="B11" s="8" t="s">
        <v>21</v>
      </c>
      <c r="C11" s="12" t="s">
        <v>37</v>
      </c>
    </row>
    <row r="12" spans="1:3" ht="18" customHeight="1">
      <c r="A12" s="4"/>
      <c r="B12" s="8" t="s">
        <v>22</v>
      </c>
      <c r="C12" s="20" t="s">
        <v>29</v>
      </c>
    </row>
    <row r="13" spans="1:3" ht="60">
      <c r="A13" s="4"/>
      <c r="B13" s="11" t="s">
        <v>23</v>
      </c>
      <c r="C13" s="29" t="s">
        <v>38</v>
      </c>
    </row>
    <row r="14" spans="1:3" ht="25.5">
      <c r="A14" s="4"/>
      <c r="B14" s="8" t="s">
        <v>1</v>
      </c>
      <c r="C14" s="12" t="s">
        <v>29</v>
      </c>
    </row>
    <row r="15" spans="1:3" ht="15">
      <c r="A15" s="4"/>
      <c r="B15" s="8" t="s">
        <v>2</v>
      </c>
      <c r="C15" s="30" t="s">
        <v>39</v>
      </c>
    </row>
    <row r="16" spans="1:3" ht="15">
      <c r="A16" s="4"/>
      <c r="B16" s="8" t="s">
        <v>3</v>
      </c>
      <c r="C16" s="13" t="s">
        <v>30</v>
      </c>
    </row>
    <row r="17" spans="1:3" ht="15.75">
      <c r="A17" s="4"/>
      <c r="B17" s="44" t="s">
        <v>43</v>
      </c>
      <c r="C17" s="45"/>
    </row>
    <row r="18" spans="1:3" ht="15.75">
      <c r="A18" s="4"/>
      <c r="B18" s="32" t="s">
        <v>44</v>
      </c>
      <c r="C18" s="47" t="s">
        <v>5</v>
      </c>
    </row>
    <row r="19" spans="1:3" ht="15" customHeight="1">
      <c r="A19" s="4"/>
      <c r="B19" s="32" t="s">
        <v>45</v>
      </c>
      <c r="C19" s="48"/>
    </row>
    <row r="20" spans="1:3" ht="15" customHeight="1">
      <c r="A20" s="4"/>
      <c r="B20" s="32" t="s">
        <v>46</v>
      </c>
      <c r="C20" s="49"/>
    </row>
    <row r="21" spans="1:3" ht="15.75">
      <c r="A21" s="4"/>
      <c r="B21" s="31"/>
      <c r="C21" s="31"/>
    </row>
    <row r="22" spans="1:3" ht="66.75" customHeight="1">
      <c r="A22" s="4"/>
      <c r="B22" s="50" t="s">
        <v>40</v>
      </c>
      <c r="C22" s="50"/>
    </row>
    <row r="23" spans="1:3" ht="15.75">
      <c r="A23" s="1"/>
      <c r="B23" s="31"/>
      <c r="C23" s="31"/>
    </row>
    <row r="24" spans="1:3" ht="111.75" customHeight="1">
      <c r="A24" s="1"/>
      <c r="B24" s="41" t="s">
        <v>47</v>
      </c>
      <c r="C24" s="41"/>
    </row>
    <row r="25" spans="2:3" ht="91.5" customHeight="1">
      <c r="B25" s="41" t="s">
        <v>48</v>
      </c>
      <c r="C25" s="41"/>
    </row>
    <row r="27" ht="15">
      <c r="B27" s="27" t="s">
        <v>49</v>
      </c>
    </row>
    <row r="28" spans="2:3" ht="15">
      <c r="B28" s="27" t="s">
        <v>8</v>
      </c>
      <c r="C28" t="s">
        <v>50</v>
      </c>
    </row>
    <row r="30" ht="15">
      <c r="B30" s="27"/>
    </row>
    <row r="31" ht="15">
      <c r="B31" s="27"/>
    </row>
  </sheetData>
  <sheetProtection/>
  <mergeCells count="7">
    <mergeCell ref="B24:C24"/>
    <mergeCell ref="B25:C25"/>
    <mergeCell ref="B3:C3"/>
    <mergeCell ref="B17:C17"/>
    <mergeCell ref="B5:C5"/>
    <mergeCell ref="C18:C20"/>
    <mergeCell ref="B22:C22"/>
  </mergeCells>
  <hyperlinks>
    <hyperlink ref="C18:C20" location="'5.2'!R1C1" display="перейти за посиланням"/>
  </hyperlinks>
  <printOptions/>
  <pageMargins left="0.7086614173228347" right="0.7086614173228347" top="0.7480314960629921" bottom="0.7480314960629921"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F32"/>
  <sheetViews>
    <sheetView zoomScalePageLayoutView="0" workbookViewId="0" topLeftCell="A1">
      <selection activeCell="H16" sqref="H16"/>
    </sheetView>
  </sheetViews>
  <sheetFormatPr defaultColWidth="9.140625" defaultRowHeight="15"/>
  <cols>
    <col min="1" max="1" width="6.7109375" style="0" customWidth="1"/>
    <col min="2" max="2" width="19.7109375" style="0" customWidth="1"/>
    <col min="3" max="3" width="22.140625" style="0" customWidth="1"/>
    <col min="4" max="4" width="29.8515625" style="0" customWidth="1"/>
    <col min="5" max="5" width="16.57421875" style="0" customWidth="1"/>
    <col min="6" max="6" width="13.28125" style="0" customWidth="1"/>
  </cols>
  <sheetData>
    <row r="1" spans="1:6" ht="15">
      <c r="A1" s="36" t="s">
        <v>28</v>
      </c>
      <c r="B1" s="36"/>
      <c r="C1" s="36"/>
      <c r="D1" s="36"/>
      <c r="E1" s="36"/>
      <c r="F1" s="36"/>
    </row>
    <row r="2" spans="1:6" s="3" customFormat="1" ht="15">
      <c r="A2" s="14" t="s">
        <v>27</v>
      </c>
      <c r="B2" s="14"/>
      <c r="C2" s="37" t="s">
        <v>6</v>
      </c>
      <c r="D2" s="37"/>
      <c r="E2" s="37"/>
      <c r="F2" s="37"/>
    </row>
    <row r="3" spans="1:6" s="3" customFormat="1" ht="15">
      <c r="A3" s="34" t="s">
        <v>26</v>
      </c>
      <c r="B3" s="35"/>
      <c r="C3" s="39" t="s">
        <v>7</v>
      </c>
      <c r="D3" s="39"/>
      <c r="E3" s="39"/>
      <c r="F3" s="39"/>
    </row>
    <row r="4" spans="1:6" s="3" customFormat="1" ht="15">
      <c r="A4" s="14" t="s">
        <v>24</v>
      </c>
      <c r="B4" s="14"/>
      <c r="C4" s="40">
        <v>43132</v>
      </c>
      <c r="D4" s="40"/>
      <c r="E4" s="40"/>
      <c r="F4" s="40"/>
    </row>
    <row r="5" spans="1:6" s="3" customFormat="1" ht="15">
      <c r="A5" s="14" t="s">
        <v>25</v>
      </c>
      <c r="B5" s="14"/>
      <c r="C5" s="38" t="s">
        <v>0</v>
      </c>
      <c r="D5" s="38"/>
      <c r="E5" s="38"/>
      <c r="F5" s="38"/>
    </row>
    <row r="7" spans="1:6" ht="15">
      <c r="A7" s="33" t="s">
        <v>14</v>
      </c>
      <c r="B7" s="33"/>
      <c r="C7" s="33"/>
      <c r="D7" s="33"/>
      <c r="E7" s="33"/>
      <c r="F7" s="33"/>
    </row>
    <row r="8" spans="1:6" ht="28.5" customHeight="1">
      <c r="A8" s="24" t="s">
        <v>9</v>
      </c>
      <c r="B8" s="24" t="s">
        <v>10</v>
      </c>
      <c r="C8" s="24" t="s">
        <v>11</v>
      </c>
      <c r="D8" s="24" t="s">
        <v>12</v>
      </c>
      <c r="E8" s="24" t="s">
        <v>13</v>
      </c>
      <c r="F8" s="24" t="s">
        <v>31</v>
      </c>
    </row>
    <row r="9" spans="1:6" ht="15">
      <c r="A9" s="15">
        <v>1</v>
      </c>
      <c r="B9" s="16">
        <v>44348</v>
      </c>
      <c r="C9" s="23">
        <v>44216442</v>
      </c>
      <c r="D9" s="17"/>
      <c r="E9" s="19" t="s">
        <v>41</v>
      </c>
      <c r="F9" s="19" t="s">
        <v>0</v>
      </c>
    </row>
    <row r="10" spans="1:6" ht="15">
      <c r="A10" s="15">
        <f>A9+1</f>
        <v>2</v>
      </c>
      <c r="B10" s="16">
        <v>44354</v>
      </c>
      <c r="C10" s="23">
        <f>C9*0.9</f>
        <v>39794797.800000004</v>
      </c>
      <c r="D10" s="17">
        <v>-0.1</v>
      </c>
      <c r="E10" s="19" t="s">
        <v>41</v>
      </c>
      <c r="F10" s="19" t="s">
        <v>0</v>
      </c>
    </row>
    <row r="11" spans="1:6" ht="15">
      <c r="A11" s="15">
        <f aca="true" t="shared" si="0" ref="A11:A28">A10+1</f>
        <v>3</v>
      </c>
      <c r="B11" s="16">
        <v>44358</v>
      </c>
      <c r="C11" s="23">
        <f>C9*0.8</f>
        <v>35373153.6</v>
      </c>
      <c r="D11" s="17">
        <v>-0.2</v>
      </c>
      <c r="E11" s="19" t="s">
        <v>41</v>
      </c>
      <c r="F11" s="19" t="s">
        <v>0</v>
      </c>
    </row>
    <row r="12" spans="1:6" ht="15">
      <c r="A12" s="15">
        <f t="shared" si="0"/>
        <v>4</v>
      </c>
      <c r="B12" s="16">
        <v>44364</v>
      </c>
      <c r="C12" s="23">
        <f>C9*0.7</f>
        <v>30951509.4</v>
      </c>
      <c r="D12" s="17">
        <v>-0.3</v>
      </c>
      <c r="E12" s="19" t="s">
        <v>41</v>
      </c>
      <c r="F12" s="19" t="s">
        <v>0</v>
      </c>
    </row>
    <row r="13" spans="1:6" ht="15">
      <c r="A13" s="15">
        <f t="shared" si="0"/>
        <v>5</v>
      </c>
      <c r="B13" s="16">
        <v>44393</v>
      </c>
      <c r="C13" s="23">
        <v>27856358.46</v>
      </c>
      <c r="D13" s="17"/>
      <c r="E13" s="19" t="s">
        <v>41</v>
      </c>
      <c r="F13" s="19" t="s">
        <v>0</v>
      </c>
    </row>
    <row r="14" spans="1:6" ht="15">
      <c r="A14" s="15">
        <f t="shared" si="0"/>
        <v>6</v>
      </c>
      <c r="B14" s="16">
        <v>44399</v>
      </c>
      <c r="C14" s="23">
        <f>C13*0.9</f>
        <v>25070722.614</v>
      </c>
      <c r="D14" s="17">
        <v>-0.1</v>
      </c>
      <c r="E14" s="19" t="s">
        <v>41</v>
      </c>
      <c r="F14" s="19" t="s">
        <v>0</v>
      </c>
    </row>
    <row r="15" spans="1:6" ht="15">
      <c r="A15" s="15">
        <f t="shared" si="0"/>
        <v>7</v>
      </c>
      <c r="B15" s="16">
        <v>44405</v>
      </c>
      <c r="C15" s="23">
        <f>C13*0.8</f>
        <v>22285086.768000003</v>
      </c>
      <c r="D15" s="17">
        <v>-0.2</v>
      </c>
      <c r="E15" s="19" t="s">
        <v>41</v>
      </c>
      <c r="F15" s="18" t="s">
        <v>0</v>
      </c>
    </row>
    <row r="16" spans="1:6" ht="15">
      <c r="A16" s="15">
        <f t="shared" si="0"/>
        <v>8</v>
      </c>
      <c r="B16" s="16">
        <v>44411</v>
      </c>
      <c r="C16" s="23">
        <f>C13*0.7</f>
        <v>19499450.922</v>
      </c>
      <c r="D16" s="17">
        <v>-0.3</v>
      </c>
      <c r="E16" s="19" t="s">
        <v>41</v>
      </c>
      <c r="F16" s="18" t="s">
        <v>0</v>
      </c>
    </row>
    <row r="17" spans="1:6" ht="15">
      <c r="A17" s="15">
        <f t="shared" si="0"/>
        <v>9</v>
      </c>
      <c r="B17" s="16"/>
      <c r="C17" s="23"/>
      <c r="D17" s="17"/>
      <c r="E17" s="18"/>
      <c r="F17" s="15"/>
    </row>
    <row r="18" spans="1:6" ht="15">
      <c r="A18" s="15">
        <f t="shared" si="0"/>
        <v>10</v>
      </c>
      <c r="B18" s="16"/>
      <c r="C18" s="23"/>
      <c r="D18" s="17"/>
      <c r="E18" s="18"/>
      <c r="F18" s="15"/>
    </row>
    <row r="19" spans="1:6" ht="15">
      <c r="A19" s="15">
        <f t="shared" si="0"/>
        <v>11</v>
      </c>
      <c r="B19" s="16"/>
      <c r="C19" s="23"/>
      <c r="D19" s="17"/>
      <c r="E19" s="18"/>
      <c r="F19" s="15"/>
    </row>
    <row r="20" spans="1:6" ht="15">
      <c r="A20" s="15">
        <f t="shared" si="0"/>
        <v>12</v>
      </c>
      <c r="B20" s="16"/>
      <c r="C20" s="23"/>
      <c r="D20" s="17"/>
      <c r="E20" s="18"/>
      <c r="F20" s="15"/>
    </row>
    <row r="21" spans="1:6" ht="15">
      <c r="A21" s="15">
        <f t="shared" si="0"/>
        <v>13</v>
      </c>
      <c r="B21" s="25"/>
      <c r="C21" s="23"/>
      <c r="D21" s="17"/>
      <c r="E21" s="18"/>
      <c r="F21" s="15"/>
    </row>
    <row r="22" spans="1:6" ht="15">
      <c r="A22" s="15">
        <f t="shared" si="0"/>
        <v>14</v>
      </c>
      <c r="B22" s="25"/>
      <c r="C22" s="23"/>
      <c r="D22" s="17"/>
      <c r="E22" s="18"/>
      <c r="F22" s="15"/>
    </row>
    <row r="23" spans="1:6" ht="15">
      <c r="A23" s="15">
        <f t="shared" si="0"/>
        <v>15</v>
      </c>
      <c r="B23" s="25"/>
      <c r="C23" s="23"/>
      <c r="D23" s="17"/>
      <c r="E23" s="18"/>
      <c r="F23" s="15"/>
    </row>
    <row r="24" spans="1:6" ht="15">
      <c r="A24" s="15">
        <f t="shared" si="0"/>
        <v>16</v>
      </c>
      <c r="B24" s="25"/>
      <c r="C24" s="23"/>
      <c r="D24" s="26"/>
      <c r="E24" s="2"/>
      <c r="F24" s="2"/>
    </row>
    <row r="25" spans="1:6" ht="15">
      <c r="A25" s="15">
        <f t="shared" si="0"/>
        <v>17</v>
      </c>
      <c r="B25" s="25"/>
      <c r="C25" s="23"/>
      <c r="D25" s="17"/>
      <c r="E25" s="2"/>
      <c r="F25" s="2"/>
    </row>
    <row r="26" spans="1:6" ht="15">
      <c r="A26" s="15">
        <f t="shared" si="0"/>
        <v>18</v>
      </c>
      <c r="B26" s="25"/>
      <c r="C26" s="23"/>
      <c r="D26" s="17"/>
      <c r="E26" s="2"/>
      <c r="F26" s="2"/>
    </row>
    <row r="27" spans="1:6" ht="15">
      <c r="A27" s="15">
        <f t="shared" si="0"/>
        <v>19</v>
      </c>
      <c r="B27" s="25"/>
      <c r="C27" s="23"/>
      <c r="D27" s="17"/>
      <c r="E27" s="2"/>
      <c r="F27" s="2"/>
    </row>
    <row r="28" spans="1:6" ht="15">
      <c r="A28" s="15">
        <f t="shared" si="0"/>
        <v>20</v>
      </c>
      <c r="B28" s="25"/>
      <c r="C28" s="23"/>
      <c r="D28" s="26"/>
      <c r="E28" s="2"/>
      <c r="F28" s="2"/>
    </row>
    <row r="29" spans="1:6" ht="15">
      <c r="A29" s="15">
        <v>21</v>
      </c>
      <c r="B29" s="25"/>
      <c r="C29" s="23"/>
      <c r="D29" s="17"/>
      <c r="E29" s="2"/>
      <c r="F29" s="2"/>
    </row>
    <row r="30" spans="1:6" ht="15">
      <c r="A30" s="15">
        <v>22</v>
      </c>
      <c r="B30" s="25"/>
      <c r="C30" s="23"/>
      <c r="D30" s="17"/>
      <c r="E30" s="2"/>
      <c r="F30" s="2"/>
    </row>
    <row r="31" spans="1:6" ht="15">
      <c r="A31" s="15">
        <v>23</v>
      </c>
      <c r="B31" s="25"/>
      <c r="C31" s="23"/>
      <c r="D31" s="17"/>
      <c r="E31" s="2"/>
      <c r="F31" s="2"/>
    </row>
    <row r="32" spans="1:6" ht="15">
      <c r="A32" s="15">
        <v>24</v>
      </c>
      <c r="B32" s="25"/>
      <c r="C32" s="23"/>
      <c r="D32" s="26"/>
      <c r="E32" s="2"/>
      <c r="F32" s="2"/>
    </row>
  </sheetData>
  <sheetProtection/>
  <mergeCells count="7">
    <mergeCell ref="A7:F7"/>
    <mergeCell ref="A3:B3"/>
    <mergeCell ref="A1:F1"/>
    <mergeCell ref="C2:F2"/>
    <mergeCell ref="C5:F5"/>
    <mergeCell ref="C3:F3"/>
    <mergeCell ref="C4:F4"/>
  </mergeCells>
  <printOptions/>
  <pageMargins left="0.31496062992125984" right="0.11811023622047245" top="0.7480314960629921" bottom="0.7480314960629921"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Корнєєв Дмитро Євгенійович</cp:lastModifiedBy>
  <cp:lastPrinted>2021-08-16T09:28:46Z</cp:lastPrinted>
  <dcterms:created xsi:type="dcterms:W3CDTF">2015-10-12T12:03:25Z</dcterms:created>
  <dcterms:modified xsi:type="dcterms:W3CDTF">2021-09-06T09:31:33Z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