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Y:\Публичные-паспорта\Недвижимость\Фідобанк\СК Механізатор (Прилиманьске)\"/>
    </mc:Choice>
  </mc:AlternateContent>
  <bookViews>
    <workbookView xWindow="645" yWindow="165" windowWidth="19320" windowHeight="9135"/>
  </bookViews>
  <sheets>
    <sheet name="ППА" sheetId="4" r:id="rId1"/>
    <sheet name="журнал торгів" sheetId="9" r:id="rId2"/>
    <sheet name="фото" sheetId="8" r:id="rId3"/>
    <sheet name="Перелік ОЗ" sheetId="10" r:id="rId4"/>
  </sheets>
  <externalReferences>
    <externalReference r:id="rId5"/>
  </externalReferences>
  <definedNames>
    <definedName name="__Anonymous_Sheet_DB__1" localSheetId="3">#REF!</definedName>
    <definedName name="__Anonymous_Sheet_DB__1">#REF!</definedName>
    <definedName name="__Anonymous_Sheet_DB__1_1" localSheetId="3">#REF!</definedName>
    <definedName name="__Anonymous_Sheet_DB__1_1">#REF!</definedName>
    <definedName name="__Anonymous_Sheet_DB__2" localSheetId="3">#REF!</definedName>
    <definedName name="__Anonymous_Sheet_DB__2">#REF!</definedName>
    <definedName name="__Anonymous_Sheet_DB__2_1" localSheetId="3">#REF!</definedName>
    <definedName name="__Anonymous_Sheet_DB__2_1">#REF!</definedName>
    <definedName name="__Anonymous_Sheet_DB__2_2" localSheetId="3">#REF!</definedName>
    <definedName name="__Anonymous_Sheet_DB__2_2">#REF!</definedName>
    <definedName name="__Anonymous_Sheet_DB__3" localSheetId="3">#REF!</definedName>
    <definedName name="__Anonymous_Sheet_DB__3">#REF!</definedName>
    <definedName name="__Anonymous_Sheet_DB__4" localSheetId="3">#REF!</definedName>
    <definedName name="__Anonymous_Sheet_DB__4">#REF!</definedName>
    <definedName name="_xlnm._FilterDatabase" localSheetId="3" hidden="1">'Перелік ОЗ'!$B$2:$I$9</definedName>
    <definedName name="Excel_BuiltIn__FilterDatabase_1" localSheetId="3">#REF!</definedName>
    <definedName name="Excel_BuiltIn__FilterDatabase_1">#REF!</definedName>
    <definedName name="Excel_BuiltIn__FilterDatabase_1_1" localSheetId="3">#REF!</definedName>
    <definedName name="Excel_BuiltIn__FilterDatabase_1_1">#REF!</definedName>
    <definedName name="Excel_BuiltIn__FilterDatabase_1_1_1" localSheetId="3">#REF!</definedName>
    <definedName name="Excel_BuiltIn__FilterDatabase_1_1_1">#REF!</definedName>
    <definedName name="Excel_BuiltIn__FilterDatabase_2" localSheetId="3">#REF!</definedName>
    <definedName name="Excel_BuiltIn__FilterDatabase_2">#REF!</definedName>
    <definedName name="Житлова_нерухомість">#REF!</definedName>
    <definedName name="Земля">#REF!</definedName>
    <definedName name="Комерційна_нерухомість">#REF!</definedName>
    <definedName name="Кредити" localSheetId="3">#REF!</definedName>
    <definedName name="Кредити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ип_нерухомсті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H9" i="10" l="1"/>
  <c r="G9" i="10"/>
  <c r="F9" i="10"/>
  <c r="I8" i="10"/>
  <c r="I7" i="10"/>
  <c r="I6" i="10"/>
  <c r="I5" i="10"/>
  <c r="I4" i="10"/>
  <c r="I9" i="10" s="1"/>
  <c r="I3" i="10"/>
</calcChain>
</file>

<file path=xl/sharedStrings.xml><?xml version="1.0" encoding="utf-8"?>
<sst xmlns="http://schemas.openxmlformats.org/spreadsheetml/2006/main" count="73" uniqueCount="68">
  <si>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</si>
  <si>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</si>
  <si>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</si>
  <si>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</si>
  <si>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</si>
  <si>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</si>
  <si>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</si>
  <si>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</si>
  <si>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</si>
  <si>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</si>
  <si>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</si>
  <si>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</si>
  <si>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</si>
  <si>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</si>
  <si>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</si>
  <si>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</si>
  <si>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</si>
  <si>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</si>
  <si>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</si>
  <si>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</si>
  <si>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</si>
  <si>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</si>
  <si>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ТОВ "ВЕРІТАС ПРОПЕРТІ МЕНЕДЖМЕНТ"</t>
  </si>
  <si>
    <t>960/15</t>
  </si>
  <si>
    <t>Житлова нерухомість та земельна ділянка</t>
  </si>
  <si>
    <t>ні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</si>
  <si>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</si>
  <si>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</si>
  <si>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</si>
  <si>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Одеська обл., Овідіопольський р., с/рада Прилиманська, "Механізатор", садовий кооператив, 318</t>
  </si>
  <si>
    <t>411,2 кв. м, 0,0612 га</t>
  </si>
  <si>
    <t xml:space="preserve">так (кадастровий номер: 5123783500:01:001:0235, цільове призначення: для ведення садівництва) </t>
  </si>
  <si>
    <t>частково</t>
  </si>
  <si>
    <t>не відомо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</si>
  <si>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</si>
  <si>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2. ГРАФІЧНІ МАТЕРІАЛИ</t>
  </si>
  <si>
    <t>2.1. Фотофіксація</t>
  </si>
  <si>
    <t>2.2. Ситуаційний план</t>
  </si>
  <si>
    <t>2.3. Тощо</t>
  </si>
  <si>
    <t>ПУАТ "ФІДОБАНК"</t>
  </si>
  <si>
    <t>Група активу: 1 - право власності, 2 - майнове право*</t>
  </si>
  <si>
    <t>Пул активів, що складається із житлового будинку, земельної ділянки та основних засобів а саме: садовий будинок з господарським будівлями і спорудами, загальною площею 411,2 кв. м, житловою площею 113,7 кв. м, що знаходяться за адресою: Одеська обл., Овідіопольський р., с/рада Прилиманська, "Механізатор", садовий кооператив, 318 (БТІ 22623227, інв. № 00064489_e), земельна ділянка площею 0,0612 га, кадастровий номер 5123783500:01:001:0235, цільове призначення: для ведення садівництва, що знаходиться за адресою: Одеська обл., Овідіопольський р-н, с/рада Прилиманська, "Механізатор", садовий кооператив, земельна ділянка 318 (БТІ 22623227, інв. № 00064490_e), та основні засоби у загальній кількості 6 одиниць, згідно переліку, що додається</t>
  </si>
  <si>
    <t>Перелік основних засобів</t>
  </si>
  <si>
    <t>Перейти за посиланням</t>
  </si>
  <si>
    <t>Перелік активів (майна) ПУАТ «ФІДОБАНК», 
що підлягають продажу на відкритих торгах (аукціоні)</t>
  </si>
  <si>
    <t>№ з/п</t>
  </si>
  <si>
    <t>Код
активу</t>
  </si>
  <si>
    <t>Актив / Найменування</t>
  </si>
  <si>
    <t>Інв. №</t>
  </si>
  <si>
    <t xml:space="preserve">Балансова вартість (01.02.2020) </t>
  </si>
  <si>
    <t>Оціночна вартість (01.11.2016)
(грн. без ПДВ)</t>
  </si>
  <si>
    <t>Початкова (стартова) ціна 
(грн. з ПДВ)</t>
  </si>
  <si>
    <t>Мінімальна ціна
(грн. з ПДВ)</t>
  </si>
  <si>
    <t>Шасі OpenVox VS-GW1202+модульOpenVox VS-GWM400G</t>
  </si>
  <si>
    <t>02431295</t>
  </si>
  <si>
    <t>Маршрутизатор Cisco 3825</t>
  </si>
  <si>
    <t>00003919_e</t>
  </si>
  <si>
    <t>Сервер HP Oxlx8port KVM Server</t>
  </si>
  <si>
    <t>00015791_e</t>
  </si>
  <si>
    <t>СЕРВЕР HP PROLIANT ML370G</t>
  </si>
  <si>
    <t>947</t>
  </si>
  <si>
    <t>Сервер IBM х3650 ХQC5405 2.00G 2G 7979KPG</t>
  </si>
  <si>
    <t>16481_f</t>
  </si>
  <si>
    <t>СЕРВЕР IBM X 3650</t>
  </si>
  <si>
    <t>982</t>
  </si>
  <si>
    <t>Всього:</t>
  </si>
  <si>
    <t>GL22N08564</t>
  </si>
  <si>
    <t>торги не відбулися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</si>
</sst>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i/>
      <sz val="1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9" fillId="0" borderId="0"/>
    <xf numFmtId="0" fontId="9" fillId="0" borderId="0"/>
    <xf numFmtId="0" fontId="14" fillId="0" borderId="0" applyNumberFormat="0" applyFill="0" applyBorder="0" applyAlignment="0" applyProtection="0"/>
  </cellStyleXfs>
  <cellXfs count="66">
    <xf numFmtId="0" fontId="0" fillId="0" borderId="0" xfId="0"/>
    <xf numFmtId="0" fontId="0" fillId="0" borderId="1" xfId="0" applyBorder="1"/>
    <xf numFmtId="0" fontId="0" fillId="0" borderId="0" xfId="0" applyFill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165" fontId="0" fillId="0" borderId="1" xfId="2" applyNumberFormat="1" applyFont="1" applyBorder="1" applyAlignment="1">
      <alignment horizontal="center" vertical="center"/>
    </xf>
    <xf numFmtId="9" fontId="0" fillId="0" borderId="1" xfId="3" applyFont="1" applyBorder="1" applyAlignment="1">
      <alignment horizontal="center" vertical="center"/>
    </xf>
    <xf numFmtId="0" fontId="8" fillId="0" borderId="0" xfId="0" applyFont="1"/>
    <xf numFmtId="0" fontId="8" fillId="0" borderId="6" xfId="0" applyFont="1" applyBorder="1"/>
    <xf numFmtId="0" fontId="8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wrapText="1"/>
    </xf>
    <xf numFmtId="14" fontId="6" fillId="0" borderId="1" xfId="0" applyNumberFormat="1" applyFont="1" applyBorder="1"/>
    <xf numFmtId="0" fontId="8" fillId="0" borderId="0" xfId="0" applyFont="1" applyBorder="1"/>
    <xf numFmtId="0" fontId="6" fillId="2" borderId="1" xfId="0" applyFont="1" applyFill="1" applyBorder="1" applyAlignment="1" applyProtection="1">
      <alignment horizontal="center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14" fontId="0" fillId="0" borderId="3" xfId="0" applyNumberFormat="1" applyFill="1" applyBorder="1" applyAlignment="1">
      <alignment horizontal="center"/>
    </xf>
    <xf numFmtId="4" fontId="0" fillId="0" borderId="3" xfId="0" applyNumberFormat="1" applyFill="1" applyBorder="1" applyAlignment="1">
      <alignment horizontal="center"/>
    </xf>
    <xf numFmtId="4" fontId="0" fillId="0" borderId="4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6" xfId="0" applyBorder="1"/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9" fillId="0" borderId="0" xfId="4"/>
    <xf numFmtId="0" fontId="11" fillId="0" borderId="0" xfId="4" applyFont="1" applyBorder="1" applyAlignment="1">
      <alignment horizontal="center" vertical="center" wrapText="1"/>
    </xf>
    <xf numFmtId="49" fontId="11" fillId="0" borderId="10" xfId="4" applyNumberFormat="1" applyFont="1" applyFill="1" applyBorder="1" applyAlignment="1">
      <alignment horizontal="center" vertical="center" wrapText="1"/>
    </xf>
    <xf numFmtId="49" fontId="11" fillId="0" borderId="11" xfId="4" applyNumberFormat="1" applyFont="1" applyFill="1" applyBorder="1" applyAlignment="1">
      <alignment horizontal="center" vertical="center" wrapText="1"/>
    </xf>
    <xf numFmtId="49" fontId="11" fillId="0" borderId="12" xfId="4" applyNumberFormat="1" applyFont="1" applyFill="1" applyBorder="1" applyAlignment="1">
      <alignment horizontal="center" vertical="center" wrapText="1"/>
    </xf>
    <xf numFmtId="4" fontId="11" fillId="0" borderId="12" xfId="5" applyNumberFormat="1" applyFont="1" applyFill="1" applyBorder="1" applyAlignment="1">
      <alignment horizontal="center" vertical="center" wrapText="1"/>
    </xf>
    <xf numFmtId="4" fontId="11" fillId="0" borderId="13" xfId="5" applyNumberFormat="1" applyFont="1" applyFill="1" applyBorder="1" applyAlignment="1">
      <alignment horizontal="center" vertical="center" wrapText="1"/>
    </xf>
    <xf numFmtId="0" fontId="10" fillId="0" borderId="14" xfId="4" applyFont="1" applyFill="1" applyBorder="1" applyAlignment="1">
      <alignment horizontal="center" vertical="center" wrapText="1"/>
    </xf>
    <xf numFmtId="0" fontId="10" fillId="0" borderId="2" xfId="4" applyFont="1" applyFill="1" applyBorder="1" applyAlignment="1">
      <alignment horizontal="center" vertical="center" wrapText="1"/>
    </xf>
    <xf numFmtId="0" fontId="12" fillId="3" borderId="15" xfId="0" applyFont="1" applyFill="1" applyBorder="1" applyAlignment="1">
      <alignment horizontal="left" vertical="center" wrapText="1"/>
    </xf>
    <xf numFmtId="0" fontId="12" fillId="3" borderId="15" xfId="0" applyFont="1" applyFill="1" applyBorder="1" applyAlignment="1">
      <alignment horizontal="center" vertical="center" wrapText="1"/>
    </xf>
    <xf numFmtId="4" fontId="10" fillId="0" borderId="1" xfId="4" applyNumberFormat="1" applyFont="1" applyFill="1" applyBorder="1" applyAlignment="1">
      <alignment horizontal="center" vertical="center" wrapText="1"/>
    </xf>
    <xf numFmtId="4" fontId="10" fillId="0" borderId="16" xfId="4" applyNumberFormat="1" applyFont="1" applyFill="1" applyBorder="1" applyAlignment="1">
      <alignment horizontal="center" vertical="center" wrapText="1"/>
    </xf>
    <xf numFmtId="0" fontId="12" fillId="3" borderId="17" xfId="0" applyFont="1" applyFill="1" applyBorder="1" applyAlignment="1">
      <alignment horizontal="left" vertical="center" wrapText="1"/>
    </xf>
    <xf numFmtId="0" fontId="12" fillId="3" borderId="17" xfId="0" applyFont="1" applyFill="1" applyBorder="1" applyAlignment="1">
      <alignment horizontal="center" vertical="center" wrapText="1"/>
    </xf>
    <xf numFmtId="0" fontId="13" fillId="0" borderId="18" xfId="4" applyFont="1" applyBorder="1" applyAlignment="1">
      <alignment horizontal="center" vertical="center"/>
    </xf>
    <xf numFmtId="0" fontId="13" fillId="0" borderId="19" xfId="4" applyFont="1" applyBorder="1" applyAlignment="1">
      <alignment horizontal="center" vertical="center"/>
    </xf>
    <xf numFmtId="0" fontId="13" fillId="0" borderId="11" xfId="4" applyFont="1" applyBorder="1" applyAlignment="1">
      <alignment horizontal="center" vertical="center"/>
    </xf>
    <xf numFmtId="4" fontId="13" fillId="0" borderId="12" xfId="4" applyNumberFormat="1" applyFont="1" applyBorder="1" applyAlignment="1">
      <alignment horizontal="center" vertical="center"/>
    </xf>
    <xf numFmtId="4" fontId="13" fillId="0" borderId="20" xfId="4" applyNumberFormat="1" applyFont="1" applyBorder="1" applyAlignment="1">
      <alignment horizontal="center" vertical="center"/>
    </xf>
    <xf numFmtId="0" fontId="10" fillId="0" borderId="0" xfId="4" applyFont="1"/>
    <xf numFmtId="0" fontId="10" fillId="0" borderId="0" xfId="4" applyFont="1" applyAlignment="1">
      <alignment wrapText="1"/>
    </xf>
    <xf numFmtId="0" fontId="14" fillId="0" borderId="1" xfId="6" applyFill="1" applyBorder="1" applyAlignment="1">
      <alignment horizontal="center" vertical="center" wrapText="1"/>
    </xf>
    <xf numFmtId="14" fontId="14" fillId="0" borderId="1" xfId="6" applyNumberFormat="1" applyFill="1" applyBorder="1" applyAlignment="1" applyProtection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4" fillId="0" borderId="3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</cellXfs>
  <cellStyles count="7">
    <cellStyle name="Normal" xfId="1"/>
    <cellStyle name="Відсотковий" xfId="3" builtinId="5"/>
    <cellStyle name="Гіперпосилання" xfId="6" builtinId="8"/>
    <cellStyle name="Звичайний" xfId="0" builtinId="0"/>
    <cellStyle name="Звичайний 2 2" xfId="4"/>
    <cellStyle name="Обычный 3 2" xfId="5"/>
    <cellStyle name="Фінансовий" xfId="2" builtinId="3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3608919</xdr:colOff>
      <xdr:row>1</xdr:row>
      <xdr:rowOff>100855</xdr:rowOff>
    </xdr:from>
    <xdr:to>
      <xdr:col>2</xdr:col>
      <xdr:colOff>4813426</xdr:colOff>
      <xdr:row>2</xdr:row>
      <xdr:rowOff>233146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23002" y="23843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108065</xdr:colOff>
      <xdr:row>1</xdr:row>
      <xdr:rowOff>58190</xdr:rowOff>
    </xdr:from>
    <xdr:to>
      <xdr:col>4</xdr:col>
      <xdr:colOff>457200</xdr:colOff>
      <xdr:row>12</xdr:row>
      <xdr:rowOff>114705</xdr:rowOff>
    </xdr:to>
    <xdr:pic>
      <xdr:nvPicPr>
        <xdr:cNvPr id="6" name="Рисунок 5" descr="D:\Рабочий стол\___309_\20150618131249.jpg"/>
        <xdr:cNvPicPr/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08065" y="257695"/>
          <a:ext cx="3009208" cy="21596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573577</xdr:colOff>
      <xdr:row>1</xdr:row>
      <xdr:rowOff>66502</xdr:rowOff>
    </xdr:from>
    <xdr:to>
      <xdr:col>9</xdr:col>
      <xdr:colOff>257694</xdr:colOff>
      <xdr:row>12</xdr:row>
      <xdr:rowOff>123017</xdr:rowOff>
    </xdr:to>
    <xdr:pic>
      <xdr:nvPicPr>
        <xdr:cNvPr id="7" name="Рисунок 6" descr="D:\Рабочий стол\___309_\20150618131357.jpg"/>
        <xdr:cNvPicPr/>
      </xdr:nvPicPr>
      <xdr:blipFill>
        <a:blip xmlns:r="http://schemas.openxmlformats.org/officeDocument/2006/relationships" r:embed="rId2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233650" y="266007"/>
          <a:ext cx="3009208" cy="21596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124691</xdr:colOff>
      <xdr:row>13</xdr:row>
      <xdr:rowOff>74815</xdr:rowOff>
    </xdr:from>
    <xdr:to>
      <xdr:col>2</xdr:col>
      <xdr:colOff>234200</xdr:colOff>
      <xdr:row>24</xdr:row>
      <xdr:rowOff>131330</xdr:rowOff>
    </xdr:to>
    <xdr:pic>
      <xdr:nvPicPr>
        <xdr:cNvPr id="8" name="Рисунок 7" descr="D:\Рабочий стол\___309_\20150618131221.jpg"/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24691" y="2568633"/>
          <a:ext cx="1439545" cy="21596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357448</xdr:colOff>
      <xdr:row>13</xdr:row>
      <xdr:rowOff>49876</xdr:rowOff>
    </xdr:from>
    <xdr:to>
      <xdr:col>4</xdr:col>
      <xdr:colOff>466956</xdr:colOff>
      <xdr:row>24</xdr:row>
      <xdr:rowOff>116378</xdr:rowOff>
    </xdr:to>
    <xdr:pic>
      <xdr:nvPicPr>
        <xdr:cNvPr id="9" name="Рисунок 8" descr="D:\Рабочий стол\___309_\20150618131542.jpg"/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687484" y="2543694"/>
          <a:ext cx="1439545" cy="216962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615142</xdr:colOff>
      <xdr:row>13</xdr:row>
      <xdr:rowOff>58189</xdr:rowOff>
    </xdr:from>
    <xdr:to>
      <xdr:col>7</xdr:col>
      <xdr:colOff>59633</xdr:colOff>
      <xdr:row>24</xdr:row>
      <xdr:rowOff>133004</xdr:rowOff>
    </xdr:to>
    <xdr:pic>
      <xdr:nvPicPr>
        <xdr:cNvPr id="10" name="Рисунок 9" descr="D:\Рабочий стол\___309_\20150618131620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275215" y="2552007"/>
          <a:ext cx="1439545" cy="217793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182880</xdr:colOff>
      <xdr:row>13</xdr:row>
      <xdr:rowOff>66502</xdr:rowOff>
    </xdr:from>
    <xdr:to>
      <xdr:col>9</xdr:col>
      <xdr:colOff>292388</xdr:colOff>
      <xdr:row>24</xdr:row>
      <xdr:rowOff>123017</xdr:rowOff>
    </xdr:to>
    <xdr:pic>
      <xdr:nvPicPr>
        <xdr:cNvPr id="11" name="Рисунок 10" descr="D:\Рабочий стол\___309_\20150618131420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4838007" y="2560320"/>
          <a:ext cx="1439545" cy="215963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&#1050;&#1055;&#1040;\2020%20&#1050;&#1086;&#1084;&#1110;&#1090;&#1077;&#1090;\20200212_014\&#1050;&#1051;&#1054;\&#1060;&#1030;&#1044;&#1054;_&#1084;&#1072;&#1081;&#1085;&#1086;_127_130_133_137_18\10.02.2020_&#1055;&#1077;&#1088;&#1077;&#1083;&#1110;&#1082;_&#1060;&#1030;&#1044;&#1054;_&#1087;&#1086;&#1074;&#1090;&#1086;&#1088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Додаток_1"/>
      <sheetName val="Додаток_2"/>
      <sheetName val="Додаток_3"/>
      <sheetName val="Додаток_4"/>
      <sheetName val="Додаток_5"/>
      <sheetName val="Додаток_6"/>
      <sheetName val="Додаток_7"/>
      <sheetName val="Додаток_8"/>
      <sheetName val="Додаток_9"/>
      <sheetName val="Додаток_10"/>
      <sheetName val="Додаток_11"/>
      <sheetName val="Додаток_12"/>
      <sheetName val="Додаток_13"/>
      <sheetName val="Додаток_14"/>
      <sheetName val="Додаток_15"/>
      <sheetName val="Додаток_16"/>
      <sheetName val="Додаток_17"/>
      <sheetName val="Додаток_18"/>
      <sheetName val="Додаток_19"/>
      <sheetName val="Додаток_2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topLeftCell="A4" zoomScale="90" zoomScaleNormal="90" workbookViewId="0">
      <selection activeCell="F18" sqref="F18:F19"/>
    </sheetView>
  </sheetViews>
  <sheetFormatPr defaultRowHeight="15.75" x14ac:dyDescent="0.25"/>
  <cols>
    <col min="1" max="1" width="17.28515625" style="8" customWidth="1"/>
    <col min="2" max="2" width="38.140625" style="8" customWidth="1"/>
    <col min="3" max="3" width="80.5703125" style="8" customWidth="1"/>
    <col min="4" max="16384" width="9.140625" style="8"/>
  </cols>
  <sheetData>
    <row r="1" spans="1:4" ht="10.5" customHeight="1" x14ac:dyDescent="0.25"/>
    <row r="2" spans="1:4" ht="8.25" customHeight="1" x14ac:dyDescent="0.25">
      <c r="A2" s="9"/>
      <c r="B2" s="20" t="s">
        <v>7</v>
      </c>
      <c r="C2" s="21"/>
      <c r="D2" s="10"/>
    </row>
    <row r="3" spans="1:4" ht="36.950000000000003" customHeight="1" x14ac:dyDescent="0.25">
      <c r="A3" s="9"/>
      <c r="B3" s="22"/>
      <c r="C3" s="23"/>
      <c r="D3" s="10"/>
    </row>
    <row r="4" spans="1:4" x14ac:dyDescent="0.25">
      <c r="A4" s="9"/>
      <c r="B4" s="11" t="s">
        <v>9</v>
      </c>
      <c r="C4" s="12" t="s">
        <v>39</v>
      </c>
      <c r="D4" s="10"/>
    </row>
    <row r="5" spans="1:4" x14ac:dyDescent="0.25">
      <c r="A5" s="9"/>
      <c r="B5" s="19" t="s">
        <v>10</v>
      </c>
      <c r="C5" s="19"/>
      <c r="D5" s="10"/>
    </row>
    <row r="6" spans="1:4" customFormat="1" ht="30.75" customHeight="1" x14ac:dyDescent="0.25">
      <c r="A6" s="35"/>
      <c r="B6" s="11" t="s">
        <v>40</v>
      </c>
      <c r="C6" s="36">
        <v>1</v>
      </c>
      <c r="D6" s="37"/>
    </row>
    <row r="7" spans="1:4" ht="170.25" customHeight="1" x14ac:dyDescent="0.25">
      <c r="A7" s="9"/>
      <c r="B7" s="11" t="s">
        <v>11</v>
      </c>
      <c r="C7" s="13" t="s">
        <v>41</v>
      </c>
    </row>
    <row r="8" spans="1:4" x14ac:dyDescent="0.25">
      <c r="A8" s="9"/>
      <c r="B8" s="11" t="s">
        <v>42</v>
      </c>
      <c r="C8" s="60" t="s">
        <v>43</v>
      </c>
    </row>
    <row r="9" spans="1:4" ht="18.95" customHeight="1" x14ac:dyDescent="0.25">
      <c r="A9" s="9"/>
      <c r="B9" s="14" t="s">
        <v>12</v>
      </c>
      <c r="C9" s="15" t="s">
        <v>24</v>
      </c>
    </row>
    <row r="10" spans="1:4" x14ac:dyDescent="0.25">
      <c r="A10" s="9"/>
      <c r="B10" s="14" t="s">
        <v>13</v>
      </c>
      <c r="C10" s="15" t="s">
        <v>24</v>
      </c>
    </row>
    <row r="11" spans="1:4" ht="47.25" x14ac:dyDescent="0.25">
      <c r="A11" s="9"/>
      <c r="B11" s="14" t="s">
        <v>14</v>
      </c>
      <c r="C11" s="13" t="s">
        <v>29</v>
      </c>
    </row>
    <row r="12" spans="1:4" ht="15" customHeight="1" x14ac:dyDescent="0.25">
      <c r="A12" s="9"/>
      <c r="B12" s="14" t="s">
        <v>15</v>
      </c>
      <c r="C12" s="13" t="s">
        <v>30</v>
      </c>
    </row>
    <row r="13" spans="1:4" ht="18" customHeight="1" x14ac:dyDescent="0.25">
      <c r="A13" s="9"/>
      <c r="B13" s="14" t="s">
        <v>16</v>
      </c>
      <c r="C13" s="15" t="s">
        <v>25</v>
      </c>
    </row>
    <row r="14" spans="1:4" ht="94.5" x14ac:dyDescent="0.25">
      <c r="A14" s="9"/>
      <c r="B14" s="16" t="s">
        <v>34</v>
      </c>
      <c r="C14" s="13" t="s">
        <v>31</v>
      </c>
    </row>
    <row r="15" spans="1:4" ht="31.5" x14ac:dyDescent="0.25">
      <c r="A15" s="9"/>
      <c r="B15" s="14" t="s">
        <v>26</v>
      </c>
      <c r="C15" s="15" t="s">
        <v>33</v>
      </c>
    </row>
    <row r="16" spans="1:4" ht="31.5" x14ac:dyDescent="0.25">
      <c r="A16" s="9"/>
      <c r="B16" s="14" t="s">
        <v>27</v>
      </c>
      <c r="C16" s="15" t="s">
        <v>25</v>
      </c>
    </row>
    <row r="17" spans="1:3" ht="31.5" x14ac:dyDescent="0.25">
      <c r="A17" s="9"/>
      <c r="B17" s="14" t="s">
        <v>28</v>
      </c>
      <c r="C17" s="15" t="s">
        <v>32</v>
      </c>
    </row>
    <row r="18" spans="1:3" ht="15" customHeight="1" x14ac:dyDescent="0.25">
      <c r="A18" s="9"/>
      <c r="B18" s="19" t="s">
        <v>35</v>
      </c>
      <c r="C18" s="19"/>
    </row>
    <row r="19" spans="1:3" ht="15" customHeight="1" x14ac:dyDescent="0.25">
      <c r="A19" s="9"/>
      <c r="B19" s="17" t="s">
        <v>36</v>
      </c>
      <c r="C19" s="61" t="s">
        <v>43</v>
      </c>
    </row>
    <row r="20" spans="1:3" x14ac:dyDescent="0.25">
      <c r="A20" s="9"/>
      <c r="B20" s="17" t="s">
        <v>37</v>
      </c>
      <c r="C20" s="61"/>
    </row>
    <row r="21" spans="1:3" ht="15" customHeight="1" x14ac:dyDescent="0.25">
      <c r="A21" s="9"/>
      <c r="B21" s="17" t="s">
        <v>38</v>
      </c>
      <c r="C21" s="61"/>
    </row>
    <row r="22" spans="1:3" x14ac:dyDescent="0.25">
      <c r="A22" s="18"/>
    </row>
  </sheetData>
  <mergeCells count="4">
    <mergeCell ref="B18:C18"/>
    <mergeCell ref="C19:C21"/>
    <mergeCell ref="B5:C5"/>
    <mergeCell ref="B2:C3"/>
  </mergeCells>
  <hyperlinks>
    <hyperlink ref="C8" location="'Перелік ОЗ'!A1" display="Перейти за посиланням"/>
    <hyperlink ref="C19:C21" location="фото!A1" display="фото!A1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A16" sqref="A16"/>
    </sheetView>
  </sheetViews>
  <sheetFormatPr defaultRowHeight="15" x14ac:dyDescent="0.25"/>
  <cols>
    <col min="1" max="1" width="20.140625" bestFit="1" customWidth="1"/>
    <col min="2" max="2" width="14.85546875" bestFit="1" customWidth="1"/>
    <col min="3" max="3" width="17" bestFit="1" customWidth="1"/>
    <col min="4" max="4" width="26.5703125" bestFit="1" customWidth="1"/>
    <col min="5" max="5" width="12.28515625" bestFit="1" customWidth="1"/>
    <col min="6" max="6" width="31.7109375" customWidth="1"/>
  </cols>
  <sheetData>
    <row r="1" spans="1:6" x14ac:dyDescent="0.25">
      <c r="A1" s="25" t="s">
        <v>21</v>
      </c>
      <c r="B1" s="25"/>
      <c r="C1" s="25"/>
      <c r="D1" s="25"/>
      <c r="E1" s="25"/>
      <c r="F1" s="25"/>
    </row>
    <row r="2" spans="1:6" s="2" customFormat="1" x14ac:dyDescent="0.25">
      <c r="A2" s="64" t="s">
        <v>20</v>
      </c>
      <c r="B2" s="65"/>
      <c r="C2" s="26" t="s">
        <v>22</v>
      </c>
      <c r="D2" s="27"/>
      <c r="E2" s="27"/>
      <c r="F2" s="28"/>
    </row>
    <row r="3" spans="1:6" s="2" customFormat="1" x14ac:dyDescent="0.25">
      <c r="A3" s="64" t="s">
        <v>19</v>
      </c>
      <c r="B3" s="65"/>
      <c r="C3" s="26" t="s">
        <v>23</v>
      </c>
      <c r="D3" s="27"/>
      <c r="E3" s="27"/>
      <c r="F3" s="28"/>
    </row>
    <row r="4" spans="1:6" s="2" customFormat="1" x14ac:dyDescent="0.25">
      <c r="A4" s="64" t="s">
        <v>17</v>
      </c>
      <c r="B4" s="65"/>
      <c r="C4" s="29">
        <v>42675</v>
      </c>
      <c r="D4" s="27"/>
      <c r="E4" s="27"/>
      <c r="F4" s="28"/>
    </row>
    <row r="5" spans="1:6" s="2" customFormat="1" x14ac:dyDescent="0.25">
      <c r="A5" s="64" t="s">
        <v>18</v>
      </c>
      <c r="B5" s="65"/>
      <c r="C5" s="30">
        <v>2646775.0499999998</v>
      </c>
      <c r="D5" s="31"/>
      <c r="E5" s="31"/>
      <c r="F5" s="32"/>
    </row>
    <row r="6" spans="1:6" x14ac:dyDescent="0.25">
      <c r="A6" s="63"/>
      <c r="B6" s="63"/>
      <c r="C6" s="63"/>
      <c r="D6" s="63"/>
      <c r="E6" s="63"/>
      <c r="F6" s="63"/>
    </row>
    <row r="7" spans="1:6" x14ac:dyDescent="0.25">
      <c r="A7" s="24" t="s">
        <v>8</v>
      </c>
      <c r="B7" s="24"/>
      <c r="C7" s="24"/>
      <c r="D7" s="24"/>
      <c r="E7" s="24"/>
      <c r="F7" s="24"/>
    </row>
    <row r="8" spans="1:6" ht="30" x14ac:dyDescent="0.25">
      <c r="A8" s="62" t="s">
        <v>2</v>
      </c>
      <c r="B8" s="62" t="s">
        <v>3</v>
      </c>
      <c r="C8" s="62" t="s">
        <v>4</v>
      </c>
      <c r="D8" s="62" t="s">
        <v>5</v>
      </c>
      <c r="E8" s="62" t="s">
        <v>6</v>
      </c>
      <c r="F8" s="62" t="s">
        <v>0</v>
      </c>
    </row>
    <row r="9" spans="1:6" x14ac:dyDescent="0.25">
      <c r="A9" s="1" t="s">
        <v>66</v>
      </c>
      <c r="B9" s="4">
        <v>43692</v>
      </c>
      <c r="C9" s="6"/>
      <c r="D9" s="7">
        <v>-0.5</v>
      </c>
      <c r="E9" s="3"/>
      <c r="F9" s="1" t="s">
        <v>67</v>
      </c>
    </row>
    <row r="10" spans="1:6" x14ac:dyDescent="0.25">
      <c r="A10" s="1" t="s">
        <v>66</v>
      </c>
      <c r="B10" s="4">
        <v>43718</v>
      </c>
      <c r="C10" s="6"/>
      <c r="D10" s="7">
        <v>-0.8</v>
      </c>
      <c r="E10" s="3"/>
      <c r="F10" s="1" t="s">
        <v>67</v>
      </c>
    </row>
    <row r="11" spans="1:6" x14ac:dyDescent="0.25">
      <c r="A11" s="1"/>
      <c r="B11" s="4"/>
      <c r="C11" s="6"/>
      <c r="D11" s="7"/>
      <c r="E11" s="3"/>
      <c r="F11" s="1"/>
    </row>
    <row r="12" spans="1:6" x14ac:dyDescent="0.25">
      <c r="A12" s="1"/>
      <c r="B12" s="4"/>
      <c r="C12" s="6"/>
      <c r="D12" s="7"/>
      <c r="E12" s="3"/>
      <c r="F12" s="1"/>
    </row>
    <row r="13" spans="1:6" x14ac:dyDescent="0.25">
      <c r="A13" s="1"/>
      <c r="B13" s="4"/>
      <c r="C13" s="6"/>
      <c r="D13" s="7"/>
      <c r="E13" s="3"/>
      <c r="F13" s="1"/>
    </row>
    <row r="14" spans="1:6" x14ac:dyDescent="0.25">
      <c r="A14" s="1"/>
      <c r="B14" s="4"/>
      <c r="C14" s="6"/>
      <c r="D14" s="7"/>
      <c r="E14" s="3"/>
      <c r="F14" s="1"/>
    </row>
    <row r="15" spans="1:6" x14ac:dyDescent="0.25">
      <c r="A15" s="1"/>
      <c r="B15" s="4"/>
      <c r="C15" s="6"/>
      <c r="D15" s="7"/>
      <c r="E15" s="3"/>
      <c r="F15" s="1"/>
    </row>
    <row r="16" spans="1:6" x14ac:dyDescent="0.25">
      <c r="A16" s="1"/>
      <c r="B16" s="4"/>
      <c r="C16" s="6"/>
      <c r="D16" s="7"/>
      <c r="E16" s="3"/>
      <c r="F16" s="1"/>
    </row>
    <row r="17" spans="1:6" x14ac:dyDescent="0.25">
      <c r="A17" s="1"/>
      <c r="B17" s="4"/>
      <c r="C17" s="3"/>
      <c r="D17" s="5"/>
      <c r="E17" s="3"/>
      <c r="F17" s="1"/>
    </row>
    <row r="18" spans="1:6" x14ac:dyDescent="0.25">
      <c r="A18" s="1"/>
      <c r="B18" s="4"/>
      <c r="C18" s="6"/>
      <c r="D18" s="7"/>
      <c r="E18" s="3"/>
      <c r="F18" s="1"/>
    </row>
    <row r="19" spans="1:6" x14ac:dyDescent="0.25">
      <c r="A19" s="1"/>
      <c r="B19" s="4"/>
      <c r="C19" s="3"/>
      <c r="D19" s="5"/>
      <c r="E19" s="3"/>
      <c r="F19" s="1"/>
    </row>
    <row r="20" spans="1:6" x14ac:dyDescent="0.25">
      <c r="A20" s="1"/>
      <c r="B20" s="4"/>
      <c r="C20" s="3"/>
      <c r="D20" s="5"/>
      <c r="E20" s="3"/>
      <c r="F20" s="1"/>
    </row>
    <row r="21" spans="1:6" x14ac:dyDescent="0.25">
      <c r="A21" s="1"/>
      <c r="B21" s="4"/>
      <c r="C21" s="3"/>
      <c r="D21" s="5"/>
      <c r="E21" s="3"/>
      <c r="F21" s="1"/>
    </row>
    <row r="22" spans="1:6" x14ac:dyDescent="0.25">
      <c r="A22" s="1"/>
      <c r="B22" s="4"/>
      <c r="C22" s="3"/>
      <c r="D22" s="5"/>
      <c r="E22" s="3"/>
      <c r="F22" s="1"/>
    </row>
    <row r="23" spans="1:6" x14ac:dyDescent="0.25">
      <c r="A23" s="1"/>
      <c r="B23" s="4"/>
      <c r="C23" s="3"/>
      <c r="D23" s="5"/>
      <c r="E23" s="3"/>
      <c r="F23" s="1"/>
    </row>
  </sheetData>
  <mergeCells count="11">
    <mergeCell ref="A7:F7"/>
    <mergeCell ref="A3:B3"/>
    <mergeCell ref="A1:F1"/>
    <mergeCell ref="C2:F2"/>
    <mergeCell ref="C3:F3"/>
    <mergeCell ref="C4:F4"/>
    <mergeCell ref="C5:F5"/>
    <mergeCell ref="A6:F6"/>
    <mergeCell ref="A5:B5"/>
    <mergeCell ref="A4:B4"/>
    <mergeCell ref="A2:B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K24" sqref="K24"/>
    </sheetView>
  </sheetViews>
  <sheetFormatPr defaultRowHeight="15" x14ac:dyDescent="0.25"/>
  <sheetData>
    <row r="1" spans="1:13" ht="15.75" x14ac:dyDescent="0.25">
      <c r="A1" s="33" t="s">
        <v>1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</sheetData>
  <mergeCells count="1">
    <mergeCell ref="A1:M1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10"/>
  <sheetViews>
    <sheetView zoomScale="90" zoomScaleNormal="90" workbookViewId="0">
      <selection activeCell="D18" sqref="D18"/>
    </sheetView>
  </sheetViews>
  <sheetFormatPr defaultRowHeight="15" x14ac:dyDescent="0.25"/>
  <cols>
    <col min="1" max="1" width="4.28515625" style="38" customWidth="1"/>
    <col min="2" max="2" width="6.85546875" style="38" customWidth="1"/>
    <col min="3" max="3" width="9.140625" style="38" customWidth="1"/>
    <col min="4" max="4" width="36.85546875" style="38" customWidth="1"/>
    <col min="5" max="5" width="12.28515625" style="38" customWidth="1"/>
    <col min="6" max="9" width="17.7109375" style="38" customWidth="1"/>
    <col min="10" max="16384" width="9.140625" style="38"/>
  </cols>
  <sheetData>
    <row r="1" spans="2:9" ht="42" customHeight="1" thickBot="1" x14ac:dyDescent="0.3">
      <c r="B1" s="39" t="s">
        <v>44</v>
      </c>
      <c r="C1" s="39"/>
      <c r="D1" s="39"/>
      <c r="E1" s="39"/>
      <c r="F1" s="39"/>
      <c r="G1" s="39"/>
      <c r="H1" s="39"/>
      <c r="I1" s="39"/>
    </row>
    <row r="2" spans="2:9" ht="40.5" customHeight="1" thickBot="1" x14ac:dyDescent="0.3">
      <c r="B2" s="40" t="s">
        <v>45</v>
      </c>
      <c r="C2" s="41" t="s">
        <v>46</v>
      </c>
      <c r="D2" s="42" t="s">
        <v>47</v>
      </c>
      <c r="E2" s="43" t="s">
        <v>48</v>
      </c>
      <c r="F2" s="43" t="s">
        <v>49</v>
      </c>
      <c r="G2" s="43" t="s">
        <v>50</v>
      </c>
      <c r="H2" s="43" t="s">
        <v>51</v>
      </c>
      <c r="I2" s="44" t="s">
        <v>52</v>
      </c>
    </row>
    <row r="3" spans="2:9" ht="25.5" x14ac:dyDescent="0.25">
      <c r="B3" s="45">
        <v>1</v>
      </c>
      <c r="C3" s="46">
        <v>104</v>
      </c>
      <c r="D3" s="47" t="s">
        <v>53</v>
      </c>
      <c r="E3" s="48" t="s">
        <v>54</v>
      </c>
      <c r="F3" s="49">
        <v>12913.44</v>
      </c>
      <c r="G3" s="49">
        <v>1216.99</v>
      </c>
      <c r="H3" s="49">
        <v>15496.13</v>
      </c>
      <c r="I3" s="50">
        <f>H3*0.5</f>
        <v>7748.0649999999996</v>
      </c>
    </row>
    <row r="4" spans="2:9" x14ac:dyDescent="0.25">
      <c r="B4" s="45">
        <v>2</v>
      </c>
      <c r="C4" s="46">
        <v>104</v>
      </c>
      <c r="D4" s="51" t="s">
        <v>55</v>
      </c>
      <c r="E4" s="52" t="s">
        <v>56</v>
      </c>
      <c r="F4" s="49">
        <v>0</v>
      </c>
      <c r="G4" s="49">
        <v>11250</v>
      </c>
      <c r="H4" s="49">
        <v>13500</v>
      </c>
      <c r="I4" s="50">
        <f t="shared" ref="I4:I8" si="0">H4*0.5</f>
        <v>6750</v>
      </c>
    </row>
    <row r="5" spans="2:9" x14ac:dyDescent="0.25">
      <c r="B5" s="45">
        <v>3</v>
      </c>
      <c r="C5" s="46">
        <v>104</v>
      </c>
      <c r="D5" s="51" t="s">
        <v>57</v>
      </c>
      <c r="E5" s="52" t="s">
        <v>58</v>
      </c>
      <c r="F5" s="49">
        <v>0</v>
      </c>
      <c r="G5" s="49">
        <v>10642.54</v>
      </c>
      <c r="H5" s="49">
        <v>12771.05</v>
      </c>
      <c r="I5" s="50">
        <f t="shared" si="0"/>
        <v>6385.5249999999996</v>
      </c>
    </row>
    <row r="6" spans="2:9" x14ac:dyDescent="0.25">
      <c r="B6" s="45">
        <v>4</v>
      </c>
      <c r="C6" s="46">
        <v>104</v>
      </c>
      <c r="D6" s="51" t="s">
        <v>59</v>
      </c>
      <c r="E6" s="52" t="s">
        <v>60</v>
      </c>
      <c r="F6" s="49">
        <v>1</v>
      </c>
      <c r="G6" s="49">
        <v>10554.52</v>
      </c>
      <c r="H6" s="49">
        <v>12665.42</v>
      </c>
      <c r="I6" s="50">
        <f t="shared" si="0"/>
        <v>6332.71</v>
      </c>
    </row>
    <row r="7" spans="2:9" ht="25.5" x14ac:dyDescent="0.25">
      <c r="B7" s="45">
        <v>5</v>
      </c>
      <c r="C7" s="46">
        <v>104</v>
      </c>
      <c r="D7" s="51" t="s">
        <v>61</v>
      </c>
      <c r="E7" s="52" t="s">
        <v>62</v>
      </c>
      <c r="F7" s="49">
        <v>1</v>
      </c>
      <c r="G7" s="49">
        <v>9569</v>
      </c>
      <c r="H7" s="49">
        <v>11482.8</v>
      </c>
      <c r="I7" s="50">
        <f t="shared" si="0"/>
        <v>5741.4</v>
      </c>
    </row>
    <row r="8" spans="2:9" ht="15.75" thickBot="1" x14ac:dyDescent="0.3">
      <c r="B8" s="45">
        <v>6</v>
      </c>
      <c r="C8" s="46">
        <v>104</v>
      </c>
      <c r="D8" s="51" t="s">
        <v>63</v>
      </c>
      <c r="E8" s="52" t="s">
        <v>64</v>
      </c>
      <c r="F8" s="49">
        <v>1</v>
      </c>
      <c r="G8" s="49">
        <v>9569</v>
      </c>
      <c r="H8" s="49">
        <v>11482.8</v>
      </c>
      <c r="I8" s="50">
        <f t="shared" si="0"/>
        <v>5741.4</v>
      </c>
    </row>
    <row r="9" spans="2:9" ht="15.75" thickBot="1" x14ac:dyDescent="0.3">
      <c r="B9" s="53" t="s">
        <v>65</v>
      </c>
      <c r="C9" s="54"/>
      <c r="D9" s="54"/>
      <c r="E9" s="55"/>
      <c r="F9" s="56">
        <f>SUM(F3:F8)</f>
        <v>12916.44</v>
      </c>
      <c r="G9" s="56">
        <f>SUM(G3:G8)</f>
        <v>52802.05</v>
      </c>
      <c r="H9" s="56">
        <f>SUM(H3:H8)</f>
        <v>77398.2</v>
      </c>
      <c r="I9" s="57">
        <f>SUM(I3:I8)</f>
        <v>38699.1</v>
      </c>
    </row>
    <row r="10" spans="2:9" x14ac:dyDescent="0.25">
      <c r="B10" s="58"/>
      <c r="C10" s="58"/>
      <c r="D10" s="59"/>
      <c r="E10" s="58"/>
      <c r="F10" s="58"/>
      <c r="G10" s="58"/>
      <c r="H10" s="58"/>
      <c r="I10" s="58"/>
    </row>
  </sheetData>
  <autoFilter ref="B2:I9"/>
  <mergeCells count="2">
    <mergeCell ref="B1:I1"/>
    <mergeCell ref="B9:E9"/>
  </mergeCells>
  <conditionalFormatting sqref="E3:E8">
    <cfRule type="duplicateValues" dxfId="0" priority="1"/>
  </conditionalFormatting>
  <pageMargins left="0.17" right="0.2" top="0.38" bottom="0.42" header="0.23" footer="0.17"/>
  <pageSetup paperSize="9" scale="71" fitToHeight="0" orientation="portrait" r:id="rId1"/>
  <headerFooter>
    <oddFooter>Сторінка &amp;P із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журнал торгів</vt:lpstr>
      <vt:lpstr>фото</vt:lpstr>
      <vt:lpstr>Перелік ОЗ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Мусич Дар'я Ігорівна</cp:lastModifiedBy>
  <cp:lastPrinted>2015-12-02T08:49:47Z</cp:lastPrinted>
  <dcterms:created xsi:type="dcterms:W3CDTF">2015-10-12T12:03:25Z</dcterms:created>
  <dcterms:modified xsi:type="dcterms:W3CDTF">2020-02-14T15:41:55Z</dcterms:modified>
</cp:coreProperties>
</file>