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660" windowWidth="15600" windowHeight="4770" tabRatio="896" activeTab="5"/>
  </bookViews>
  <sheets>
    <sheet name="ВПА" sheetId="1" r:id="rId1"/>
    <sheet name="ВПА_порука" sheetId="6" r:id="rId2"/>
    <sheet name="ВПА_застава" sheetId="5" r:id="rId3"/>
    <sheet name="Фото" sheetId="8" r:id="rId4"/>
    <sheet name="Методологічні рекомендації" sheetId="2" r:id="rId5"/>
    <sheet name="ППА" sheetId="3" r:id="rId6"/>
    <sheet name="ППА_застава" sheetId="4" r:id="rId7"/>
    <sheet name="ППА_порука" sheetId="7" r:id="rId8"/>
    <sheet name="Журнал торгів" sheetId="9" r:id="rId9"/>
  </sheets>
  <calcPr calcId="145621" calcMode="manual"/>
</workbook>
</file>

<file path=xl/calcChain.xml><?xml version="1.0" encoding="utf-8"?>
<calcChain xmlns="http://schemas.openxmlformats.org/spreadsheetml/2006/main">
  <c r="B22" i="1" l="1"/>
  <c r="B35" i="1" l="1"/>
  <c r="H8" i="4" l="1"/>
  <c r="G8" i="4"/>
  <c r="F8" i="4"/>
  <c r="E8" i="4"/>
  <c r="D8" i="4"/>
  <c r="C8" i="4"/>
  <c r="C2" i="7"/>
  <c r="D2" i="7"/>
  <c r="E2" i="7"/>
  <c r="F2" i="7"/>
  <c r="C3" i="7"/>
  <c r="D3" i="7"/>
  <c r="E3" i="7"/>
  <c r="F3" i="7"/>
  <c r="B3" i="7"/>
  <c r="B2" i="7"/>
  <c r="C3" i="4"/>
  <c r="D3" i="4"/>
  <c r="E3" i="4"/>
  <c r="F3" i="4"/>
  <c r="G3" i="4"/>
  <c r="H3" i="4"/>
  <c r="C4" i="4"/>
  <c r="D4" i="4"/>
  <c r="E4" i="4"/>
  <c r="F4" i="4"/>
  <c r="G4" i="4"/>
  <c r="H4" i="4"/>
  <c r="C5" i="4"/>
  <c r="D5" i="4"/>
  <c r="E5" i="4"/>
  <c r="F5" i="4"/>
  <c r="G5" i="4"/>
  <c r="H5" i="4"/>
  <c r="C6" i="4"/>
  <c r="D6" i="4"/>
  <c r="E6" i="4"/>
  <c r="F6" i="4"/>
  <c r="G6" i="4"/>
  <c r="H6" i="4"/>
  <c r="C7" i="4"/>
  <c r="D7" i="4"/>
  <c r="E7" i="4"/>
  <c r="F7" i="4"/>
  <c r="G7" i="4"/>
  <c r="H7" i="4"/>
  <c r="D2" i="4"/>
  <c r="E2" i="4"/>
  <c r="F2" i="4"/>
  <c r="G2" i="4"/>
  <c r="H2" i="4"/>
  <c r="C2" i="4"/>
  <c r="B8" i="4"/>
  <c r="B7" i="4"/>
  <c r="B6" i="4"/>
  <c r="B5" i="4"/>
  <c r="B4" i="4"/>
  <c r="B3" i="4"/>
  <c r="B2" i="4"/>
</calcChain>
</file>

<file path=xl/sharedStrings.xml><?xml version="1.0" encoding="utf-8"?>
<sst xmlns="http://schemas.openxmlformats.org/spreadsheetml/2006/main" count="377" uniqueCount="222">
  <si>
    <t>Внутрішній паспорт активу (права вимоги фізичних осіб – індивідуальні позичальники)</t>
  </si>
  <si>
    <t xml:space="preserve">1. Інформація про кредит </t>
  </si>
  <si>
    <t>Назва банку</t>
  </si>
  <si>
    <t>ПІБ позичальника</t>
  </si>
  <si>
    <t>МФО банку</t>
  </si>
  <si>
    <t>ІПН позичальника</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</si>
  <si>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</si>
  <si>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</si>
  <si>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</si>
  <si>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</si>
  <si>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</si>
  <si>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</si>
  <si>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</si>
  <si>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</si>
  <si>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</si>
  <si>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</si>
  <si>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</si>
  <si>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</si>
  <si>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</si>
  <si>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</si>
  <si>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</si>
  <si>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</si>
  <si>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</si>
  <si>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Заставу прийнято на баланс банку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</si>
  <si>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</si>
  <si>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</si>
  <si>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</si>
  <si>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</si>
  <si>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</si>
  <si>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</si>
  <si>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</si>
  <si>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</si>
  <si>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</si>
  <si>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згоди подружжя на отримання кредиту</t>
  </si>
  <si>
    <t>Дата формування</t>
  </si>
  <si>
    <r>
      <t xml:space="preserve">2. Залишок заборгованості </t>
    </r>
    <r>
      <rPr>
        <b/>
        <sz val="8"/>
        <color theme="1"/>
        <rFont val="Arial"/>
        <family val="2"/>
        <charset val="204"/>
      </rPr>
      <t>на дату формування</t>
    </r>
  </si>
  <si>
    <t>Дата закінчення строку позовної давності</t>
  </si>
  <si>
    <t>Детальний опис претензійно-позовної роботи</t>
  </si>
  <si>
    <t>Смерть боржника (так / ні)</t>
  </si>
  <si>
    <t>Інша інформація та примітки</t>
  </si>
  <si>
    <t xml:space="preserve">Наявність дозволу позичальника на розкриття інформації </t>
  </si>
  <si>
    <t>Дата останньої оцінки</t>
  </si>
  <si>
    <t>3. Оціночна та ліквідаційна вартість кредиту</t>
  </si>
  <si>
    <t>4. Платіжна історія</t>
  </si>
  <si>
    <t>6. Інформація про поручителя</t>
  </si>
  <si>
    <t>7. Інформація про заставу</t>
  </si>
  <si>
    <t>10. Інша інформація</t>
  </si>
  <si>
    <t>Зона АТО або Крим</t>
  </si>
  <si>
    <t>Дата і номер протоколу МКУА</t>
  </si>
  <si>
    <t>Сума видачі (у валюті кредиту)</t>
  </si>
  <si>
    <t>Залишок заборгованості на дату формування ліквідаційної маси, грн</t>
  </si>
  <si>
    <t>Адреса реєстрації</t>
  </si>
  <si>
    <t>Адреса фактичного проживання</t>
  </si>
  <si>
    <t>Місце роботи та посада</t>
  </si>
  <si>
    <t>Наявність інших активів</t>
  </si>
  <si>
    <t>ПІБ поручителя</t>
  </si>
  <si>
    <t>ІПН поручителя</t>
  </si>
  <si>
    <t>Фінансово-майновий стан</t>
  </si>
  <si>
    <t>Характер зв`язку з боржником</t>
  </si>
  <si>
    <t>Тип застави</t>
  </si>
  <si>
    <t>Дата останньої перевірки предмета застави</t>
  </si>
  <si>
    <t>Оцінка вартості застави, грн</t>
  </si>
  <si>
    <t>Поточна стадія претензійно-позовної роботи</t>
  </si>
  <si>
    <t>Ознаки шахрайства по кредиту (так / ні, деталі)</t>
  </si>
  <si>
    <t>Відкрито кримінальне провадження (деталі)</t>
  </si>
  <si>
    <t xml:space="preserve">Реструктуризації кредиту, списання частини заборгованості (умови) </t>
  </si>
  <si>
    <t>Готовність позичальника до позасудового врегулювання (умови)</t>
  </si>
  <si>
    <t>Наявність оригіналу заяви на отримання кредиту</t>
  </si>
  <si>
    <t xml:space="preserve">Робота з позичальником внутрішньою колекторською службою </t>
  </si>
  <si>
    <t>Робота з позичальником зовнішньою колекторською службою</t>
  </si>
  <si>
    <t>Залишок по тілу кредиту, грн</t>
  </si>
  <si>
    <t>Тип кредитного продукту*</t>
  </si>
  <si>
    <t>Цільове призначення*</t>
  </si>
  <si>
    <t>Оціночна вартість кредиту, грн*</t>
  </si>
  <si>
    <t>Дата оцінки вартості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</si>
  <si>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</si>
  <si>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</si>
  <si>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</si>
  <si>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</si>
  <si>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</si>
  <si>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</si>
  <si>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</si>
  <si>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Інша інформація та примітки*</t>
  </si>
  <si>
    <t>Назва поля у ВПА</t>
  </si>
  <si>
    <t>Рекомендації до заповнення</t>
  </si>
  <si>
    <t>За власною класифікацією банку</t>
  </si>
  <si>
    <t>Споживче кредитування, готівка на особисті потреби, придбання житла на первинному ринку, придбання житла на вторинному ринку, ремонт житла, придбання земельних ділянок, споживче кредитування під заставу нерухомості тощо</t>
  </si>
  <si>
    <t>Оціночна вартість кредиту</t>
  </si>
  <si>
    <t>формат: [індекс], [область], [район], [місто], [вулиця], [будинок], [корпус], [квартира]</t>
  </si>
  <si>
    <t>Місце роботи та посада, доходи за останній рік, наявність інших активів тощо</t>
  </si>
  <si>
    <t>Квартира, гараж, магазин, земельна ділянка, нежитлове приміщення, автомобіль тощо</t>
  </si>
  <si>
    <t>Для квартири – адреса, загальна площа, кількість кімнат, ремонт, тип будинку; для земельної ділянки – адреса, площа, цільове призначення, наявність будівель тощо; для нежитлової нерухомості – адреса, площа, фізичний стан, характер використання; для автотранспорту - марка та модель, об’єм двигуна, пробіг, технічний стан, наявність дефектів тощо</t>
  </si>
  <si>
    <t>Дата останнього виїзду до місцезнаходження об`єкта застави, перевірки документів, оцінки фізичного стану. Обо`язкова наявність фотографій!</t>
  </si>
  <si>
    <t>Позов до суду не подано, подано позов на боржника до суду, позов до банку, судове провадження, рішення суду на користь банку, рішення суду на користь боржника, виконавчий документ передано до ДВС, виконавче провадження, заставу реалізовано примосуво, виконавчий документ повернено без виконання тощо)</t>
  </si>
  <si>
    <t>Будь-яка інша інформація про боржника (кредит), яка може мати істотне значення у процесі прийняття рішення щодо визначення ціни продажу активу або стратегії подальшої роботи з ним</t>
  </si>
  <si>
    <t xml:space="preserve">*Інформацію щодо заповнення наведено у методологічних рекомендаціях. </t>
  </si>
  <si>
    <t>За результатами останньої оцінки</t>
  </si>
  <si>
    <t xml:space="preserve">Загальний залишок заборгованості (без штрафів та пені), грн </t>
  </si>
  <si>
    <t>Залишок заборгованості у валюті кредиту (без штрафів та пені)</t>
  </si>
  <si>
    <t>Детальний опис застави*</t>
  </si>
  <si>
    <t>9. Комплектність кредитної справи (на дату винесення на Комітет)</t>
  </si>
  <si>
    <t>8. Претензійно-позовна робота та примусове стягнення</t>
  </si>
  <si>
    <t>Висновок юридичної служби банку із аналізом поточного стану та перспектив судового стягнення</t>
  </si>
  <si>
    <t>Родина (чоловік/дружина, батько, мати, брат, сестра тощо), бізнес (співвласник, партнер), знайомий тощо</t>
  </si>
  <si>
    <t>Відповідальна особа*</t>
  </si>
  <si>
    <t>Відповідальна особа</t>
  </si>
  <si>
    <t>ПІБ, посада та контактний телефон</t>
  </si>
  <si>
    <t>Дата формування ліквід. маси</t>
  </si>
  <si>
    <t>Діє закон про мораторій на стягнення майна (так / ні)</t>
  </si>
  <si>
    <t>Наявність оригіналу кредитного договору</t>
  </si>
  <si>
    <t>З усіма додатками</t>
  </si>
  <si>
    <t>Наявність оригіналу кредитного договору*</t>
  </si>
  <si>
    <t>Наявність оригіналу договору застави*</t>
  </si>
  <si>
    <t>Наявність оригіналу договору поруки*</t>
  </si>
  <si>
    <t>Наявність оригіналу договору застави</t>
  </si>
  <si>
    <t>Наявність оригіналу договору поруки</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</si>
  <si>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</si>
  <si>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</si>
  <si>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</si>
  <si>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</si>
  <si>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Методологічні рекомендації до заповнення внутрішнього паспорту активу (індивідуальні позичальники)</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</si>
  <si>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</si>
  <si>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</si>
  <si>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</si>
  <si>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</si>
  <si>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</si>
  <si>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</si>
  <si>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</si>
  <si>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</si>
  <si>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</si>
  <si>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</si>
  <si>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</si>
  <si>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</si>
  <si>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Інформація про поручителя</t>
  </si>
  <si>
    <t>Якщо поручитель один, то всю інформацію про нього вносимо безпосередньо у внутрішньому паспорті активу (лист "ВПА"). Якщо ж їх більше, ніж один, то інформацію про усіх поручителів вносимо на окремій сторінці (лист "ВПА_порука")</t>
  </si>
  <si>
    <t>Інформація про заставу</t>
  </si>
  <si>
    <t>Якщо об`єкт застави один, то всю інформацію про нього вносимо безпосередньо у внутрішньому паспорті активу (лист "ВПА"). Якщо ж їх більше, ніж один, то інформацію про усі об`єкти вносимо на окремій сторінці (лист "ВПА_застава")</t>
  </si>
  <si>
    <t>Детальний опис застави</t>
  </si>
  <si>
    <t>4. Інформація про поручителя</t>
  </si>
  <si>
    <t>5. Додаткова інформація</t>
  </si>
  <si>
    <t>Доходи за останній рік, грн</t>
  </si>
  <si>
    <t>6. Інформація про поручителя**</t>
  </si>
  <si>
    <t>** Інтерактивне посилання на інформацію про усіх поручителів</t>
  </si>
  <si>
    <t>7. Інформація про заставу***</t>
  </si>
  <si>
    <t>*** Інтерактивне посилання на інформацію про усі об`єкти застави</t>
  </si>
  <si>
    <t>** Інтерактивне посилання на інформацію про усі об`єкти застави</t>
  </si>
  <si>
    <t>*** Інтерактивне посилання на інформацію про усіх поручителів</t>
  </si>
  <si>
    <t>№</t>
  </si>
  <si>
    <t>Дата проведення</t>
  </si>
  <si>
    <t>Журнал торгів</t>
  </si>
  <si>
    <t>Коментар</t>
  </si>
  <si>
    <t>6. Претензійно-позовна робота та примусове стягнення</t>
  </si>
  <si>
    <t>Перебуває в заставі НБУ (так / ні)</t>
  </si>
  <si>
    <t>Діє мораторій на стягнення майна (так / ні)</t>
  </si>
  <si>
    <t>Торгуюча організація</t>
  </si>
  <si>
    <t>Початкова вартість, грн</t>
  </si>
  <si>
    <t>Ціна продажу, грн</t>
  </si>
  <si>
    <t>Публічний паспорт активу</t>
  </si>
  <si>
    <t>Замінити інформацію, яка прямо ідентифікую боржника, поручителя чи предмет застави. Наприклад, у розділах "3. Інформація про заставу" (чи лист "ППА_застава") та "6. Претензійно-позовна робота та примусове стягнення"  ПІБ боржника слід замінити на "Боржник", ПІБ поручителя на "Поручитель", видалити у адресі номер квартири, якщо предметом застави є квартира, або номер будинку, якщо предметом застави є житловий будинок чи комерційна будівля тощо.</t>
  </si>
  <si>
    <t>Ліквідаційна вартість кредиту, грн*</t>
  </si>
  <si>
    <t>Ліквідаційна вартість кредиту</t>
  </si>
  <si>
    <t>Оціночна вартість кредиту на дату формування ліквідаційної маси</t>
  </si>
  <si>
    <t>Оціночна вартість кредиту, грн</t>
  </si>
  <si>
    <t>7. Оцінка вартості кредиту</t>
  </si>
  <si>
    <t>Назва компаніі оцінщика</t>
  </si>
  <si>
    <t>Дата формування*</t>
  </si>
  <si>
    <t>Паспорт повинен бути заповнений станом на перше число поточного місяця</t>
  </si>
  <si>
    <t>Залишок заборгованості на дату оцінки (тіло, відсотки, комісії), грн</t>
  </si>
  <si>
    <t>АТ "Дельта Банк"</t>
  </si>
  <si>
    <t>300001</t>
  </si>
  <si>
    <t>ТОВ "Бізнес Ассіст"</t>
  </si>
  <si>
    <t>****-згідно протоколу КК АТ "Дельта Банк" № 43 від 11.09.2014 року.</t>
  </si>
  <si>
    <t>01.09.2014****</t>
  </si>
  <si>
    <t>Київ</t>
  </si>
  <si>
    <t xml:space="preserve">копія додається </t>
  </si>
  <si>
    <t>ні</t>
  </si>
  <si>
    <t>згідно умов договору</t>
  </si>
  <si>
    <t>ПОГОДЖЕНО:</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</si>
  <si>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</si>
  <si>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</si>
  <si>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</si>
  <si>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Таболін О.С.</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</si>
  <si>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</si>
  <si>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</si>
  <si>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</si>
  <si>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</si>
  <si>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Заступник директора Департаменту безпеки</t>
  </si>
  <si>
    <t>Щадко Р.В.</t>
  </si>
  <si>
    <t>Мельник Є.А.</t>
  </si>
  <si>
    <t>Заступник директора з питань фізичних осіб Департаменту адміністрування активних операцій клієнтів в банку</t>
  </si>
  <si>
    <t>3015107201</t>
  </si>
  <si>
    <t>161/ФКВ-07</t>
  </si>
  <si>
    <t>840</t>
  </si>
  <si>
    <t>кредит на поточні потреби під заставу</t>
  </si>
  <si>
    <t>так</t>
  </si>
  <si>
    <t xml:space="preserve">Сербіна (Фетько) Марина Володимирівна </t>
  </si>
  <si>
    <t>-</t>
  </si>
  <si>
    <t>житловий будинок</t>
  </si>
  <si>
    <t>161/Zфквіп-07</t>
  </si>
  <si>
    <t>90600,Закарпатська обл., м.Рахів, вул. Ів. Франка, буд.16, кв.10</t>
  </si>
  <si>
    <t>придбання житла</t>
  </si>
  <si>
    <t>0,1% від суми кредиту - за управління кредитом;
0,3% від суми кредиту - за видачу готівкових коштів;
100,00 грн за надання кредиту в післяопераційний час</t>
  </si>
  <si>
    <t>група активу</t>
  </si>
  <si>
    <t xml:space="preserve"> </t>
  </si>
  <si>
    <t>Житловий будинок  з надвірними побудовами, загальною площею - 35,20кв.м., житловою площею  - 21,8кв.м.,   за адресою : Закарпатська обл., Виноградівський р-н, с. Теково, вул. Дружби, буд. 71. Іпотекодавцем є Позичальник.</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</si>
  <si>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посвідченого приватним нотаріусом КМНО Соколовим О.Є., реєстровий № 2258.
Купівельна ціна  63396,11 грн
Майнові права за даним кредитним договором обтяжені заставою на користь НБУ  за договором застави майнових прав №51/64/144/39/86/ЗМП-2 від 06.10.2009 року. 
Запис в ДРОРМ не персоніфіковано.
Згідно Іпотечного договора, предмет іпотеки забезпечує КД №161/ФКВ-07 від 13.06.2007р. та №161/ФК-07 від 13.06.2007р.,  Право вимоги  за  КД №161/ФК-07 АТ "Дельта Банк" не купував
Згідно умов кредитного договору в забезпечення було оформлено фінансову поруку Дейнеко Сергій Володимирович (ІПН 2704913015), дана порука обліковується на балансовому рахунку в АБС Б2 та оригінал договору поруки передано в сховище в АТ "Дельта Банк". Згідно Договору купівлі-продажу прав вимоги фінансова порука не купувалась
По Позичальнику в ДРОРМ відсутні обтяження на користь третіх осіб.
</t>
  </si>
  <si>
    <t>Житловий будинок  з надвірними побудовами, загальною площею - 35,20кв.м., житловою площею  - 21,8кв.м.,   за адресою : Закарпатська обл., Виноградівський р-н, с. Теково, вул. Дружби</t>
  </si>
  <si>
    <t>Відповідно до даних Єдиного державного реєстру судових рішень України та матеріалів справи (яка не є вичерпною) відсутня інформація щодо проведення претензійно-позовної роботи.</t>
  </si>
  <si>
    <t>Позов до суду не подано</t>
  </si>
  <si>
    <t>акт від 02.09.2019р, односторонній</t>
  </si>
  <si>
    <t xml:space="preserve"> I (форма продажу - право вимоги)</t>
  </si>
  <si>
    <t>1. Предмет продажу для активу, віднесеного до І групи активів, складається з прав вимоги за кредитним договором.</t>
  </si>
  <si>
    <t>Колєватих Т.П.</t>
  </si>
  <si>
    <t>Виконавець:</t>
  </si>
  <si>
    <t>Начальник відділу по роботі з придбаними кредитами фізичних осіб Управління аналізу активних операцій фізичних осіб</t>
  </si>
  <si>
    <t>Панченко В.В.</t>
  </si>
  <si>
    <t>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t>
  </si>
  <si>
    <t>Чижова А.В.</t>
  </si>
  <si>
    <t>Заступник начальника Управління розрахункових операцій Департаменту бухгалтерського обліку, звітності та касових операцій</t>
  </si>
  <si>
    <t>Уповноважена особа Фонду гарантування кладів
 фізичних осіб  на ліквідацію в АТ "Дельта Банк" - Матвієнко А.А._______________</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</si>
  <si>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від 30.06.2010р., Інформація щодо предмету застави відображена в кімнаті даних
Інформація щодо обтяження відображена в кімнаті даних
Майнові права за даним кредитним договором обтяжені заставою на користь НБУ  за договором застави майнових прав від 06.10.2009 року. </t>
  </si>
  <si>
    <t>Детальна інформація буде надана після підписання договору про нерозголошення конфеденційної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</si>
</sst>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 _₽_-;\-* #,##0\ _₽_-;_-* &quot;-&quot;\ _₽_-;_-@_-"/>
    <numFmt numFmtId="165" formatCode="_-* #,##0.00\ _₽_-;\-* #,##0.00\ _₽_-;_-* &quot;-&quot;??\ _₽_-;_-@_-"/>
    <numFmt numFmtId="166" formatCode="#,##0.00\ _₽"/>
  </numFmts>
  <fonts count="22"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indexed="8"/>
      <name val="Arial"/>
      <family val="2"/>
      <charset val="204"/>
    </font>
    <font>
      <sz val="8"/>
      <name val="Arial"/>
      <family val="2"/>
      <charset val="204"/>
    </font>
    <font>
      <sz val="9"/>
      <color theme="1"/>
      <name val="Arial"/>
      <family val="2"/>
      <charset val="204"/>
    </font>
    <font>
      <b/>
      <sz val="8"/>
      <name val="Arial"/>
      <family val="2"/>
      <charset val="204"/>
    </font>
    <font>
      <b/>
      <sz val="10"/>
      <color theme="1"/>
      <name val="Times New Roman"/>
      <family val="1"/>
      <charset val="204"/>
    </font>
    <font>
      <sz val="9"/>
      <name val="Times New Roman"/>
      <family val="1"/>
      <charset val="204"/>
    </font>
    <font>
      <sz val="9"/>
      <color theme="1"/>
      <name val="Times New Roman"/>
      <family val="1"/>
      <charset val="204"/>
    </font>
    <font>
      <sz val="9"/>
      <color theme="1"/>
      <name val="Calibri"/>
      <family val="2"/>
      <scheme val="minor"/>
    </font>
    <font>
      <sz val="10"/>
      <color theme="1"/>
      <name val="Calibri"/>
      <family val="2"/>
      <charset val="204"/>
      <scheme val="minor"/>
    </font>
    <font>
      <sz val="10"/>
      <color theme="1"/>
      <name val="Times New Roman"/>
      <family val="1"/>
      <charset val="204"/>
    </font>
    <font>
      <i/>
      <sz val="11"/>
      <color theme="1"/>
      <name val="Bookman Old Style"/>
      <family val="1"/>
      <charset val="204"/>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4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s>
  <cellStyleXfs count="3">
    <xf numFmtId="0" fontId="0" fillId="0" borderId="0"/>
    <xf numFmtId="0" fontId="8" fillId="0" borderId="0" applyNumberFormat="0" applyFill="0" applyBorder="0" applyAlignment="0" applyProtection="0">
      <alignment vertical="top"/>
      <protection locked="0"/>
    </xf>
    <xf numFmtId="165" fontId="9" fillId="0" borderId="0" applyFont="0" applyFill="0" applyBorder="0" applyAlignment="0" applyProtection="0"/>
  </cellStyleXfs>
  <cellXfs count="293">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5"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8" xfId="0" applyFont="1" applyBorder="1" applyAlignment="1">
      <alignment vertical="center" wrapText="1"/>
    </xf>
    <xf numFmtId="0" fontId="6" fillId="0" borderId="8" xfId="0" applyFont="1" applyBorder="1" applyAlignment="1">
      <alignment vertical="center"/>
    </xf>
    <xf numFmtId="0" fontId="6" fillId="0" borderId="8" xfId="0" applyFont="1" applyBorder="1" applyAlignment="1">
      <alignment horizontal="left" vertical="center" wrapText="1"/>
    </xf>
    <xf numFmtId="0" fontId="6" fillId="0" borderId="10" xfId="0" applyFont="1" applyBorder="1" applyAlignment="1">
      <alignment vertical="center"/>
    </xf>
    <xf numFmtId="0" fontId="3" fillId="0" borderId="17" xfId="0" applyFont="1" applyFill="1" applyBorder="1" applyAlignment="1">
      <alignment vertical="center" wrapText="1"/>
    </xf>
    <xf numFmtId="0" fontId="3" fillId="0" borderId="17" xfId="0" applyFont="1" applyFill="1" applyBorder="1" applyAlignment="1">
      <alignment horizontal="justify" vertical="center" wrapText="1"/>
    </xf>
    <xf numFmtId="0" fontId="3" fillId="0" borderId="9" xfId="0" applyFont="1" applyFill="1" applyBorder="1" applyAlignment="1">
      <alignment horizontal="justify" vertical="center" wrapText="1"/>
    </xf>
    <xf numFmtId="0" fontId="4" fillId="0" borderId="1" xfId="0" applyFont="1" applyFill="1" applyBorder="1" applyAlignment="1">
      <alignment vertical="center"/>
    </xf>
    <xf numFmtId="0" fontId="3" fillId="3" borderId="8" xfId="0" applyFont="1" applyFill="1" applyBorder="1" applyAlignment="1">
      <alignment vertical="center" wrapText="1"/>
    </xf>
    <xf numFmtId="0" fontId="3" fillId="3" borderId="7" xfId="0" applyFont="1" applyFill="1" applyBorder="1" applyAlignment="1">
      <alignment vertical="center" wrapText="1"/>
    </xf>
    <xf numFmtId="0" fontId="1" fillId="0" borderId="0" xfId="0" applyFont="1" applyAlignment="1">
      <alignment horizontal="center" vertical="center"/>
    </xf>
    <xf numFmtId="0" fontId="3" fillId="3" borderId="5" xfId="0" applyFont="1" applyFill="1" applyBorder="1" applyAlignment="1">
      <alignment vertical="center" wrapText="1"/>
    </xf>
    <xf numFmtId="0" fontId="3" fillId="3" borderId="7" xfId="0" applyFont="1" applyFill="1" applyBorder="1" applyAlignment="1">
      <alignment horizontal="left" vertical="center" wrapText="1"/>
    </xf>
    <xf numFmtId="0" fontId="3" fillId="0" borderId="5" xfId="0" applyFont="1" applyFill="1" applyBorder="1" applyAlignment="1">
      <alignment horizontal="left" vertical="center" wrapText="1"/>
    </xf>
    <xf numFmtId="0" fontId="6" fillId="0" borderId="18" xfId="0" applyFont="1" applyBorder="1" applyAlignment="1">
      <alignment horizontal="left" vertical="center" wrapText="1"/>
    </xf>
    <xf numFmtId="0" fontId="6" fillId="0" borderId="0" xfId="0" applyFont="1" applyAlignment="1">
      <alignment vertical="center"/>
    </xf>
    <xf numFmtId="0" fontId="6" fillId="0" borderId="0" xfId="0" applyFont="1" applyAlignment="1">
      <alignment vertical="center" wrapText="1"/>
    </xf>
    <xf numFmtId="0" fontId="1" fillId="3" borderId="11" xfId="0" applyFont="1" applyFill="1" applyBorder="1" applyAlignment="1">
      <alignment horizontal="center" vertical="center"/>
    </xf>
    <xf numFmtId="0" fontId="1" fillId="3" borderId="2" xfId="0" applyFont="1" applyFill="1" applyBorder="1" applyAlignment="1">
      <alignment horizontal="center" vertical="center" wrapText="1"/>
    </xf>
    <xf numFmtId="0" fontId="6" fillId="0" borderId="19" xfId="0" applyFont="1" applyBorder="1" applyAlignment="1">
      <alignment vertical="center" wrapText="1"/>
    </xf>
    <xf numFmtId="0" fontId="6" fillId="0" borderId="20" xfId="0" applyFont="1" applyBorder="1" applyAlignment="1">
      <alignment vertical="center"/>
    </xf>
    <xf numFmtId="0" fontId="6" fillId="0" borderId="27" xfId="0" applyFont="1" applyBorder="1" applyAlignment="1">
      <alignment vertical="center" wrapText="1"/>
    </xf>
    <xf numFmtId="0" fontId="6" fillId="0" borderId="8" xfId="0" applyFont="1" applyBorder="1" applyAlignment="1">
      <alignment vertical="center" wrapText="1"/>
    </xf>
    <xf numFmtId="0" fontId="6" fillId="0" borderId="28" xfId="0" applyFont="1" applyBorder="1" applyAlignment="1">
      <alignment vertical="center" wrapText="1"/>
    </xf>
    <xf numFmtId="0" fontId="6" fillId="0" borderId="26" xfId="0" applyFont="1" applyBorder="1" applyAlignment="1">
      <alignment vertical="center" wrapText="1"/>
    </xf>
    <xf numFmtId="0" fontId="3"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18" xfId="0" applyFont="1" applyBorder="1" applyAlignment="1">
      <alignment horizontal="center" vertical="center" wrapText="1"/>
    </xf>
    <xf numFmtId="0" fontId="3" fillId="0" borderId="0" xfId="0" applyFont="1" applyAlignment="1">
      <alignment horizontal="left" vertical="center"/>
    </xf>
    <xf numFmtId="0" fontId="3" fillId="3" borderId="6" xfId="0" applyFont="1" applyFill="1" applyBorder="1" applyAlignment="1">
      <alignment horizontal="center" vertical="center" wrapText="1"/>
    </xf>
    <xf numFmtId="0" fontId="3" fillId="3" borderId="8" xfId="0" applyFont="1" applyFill="1" applyBorder="1" applyAlignment="1">
      <alignment horizontal="center" vertical="center" wrapText="1"/>
    </xf>
    <xf numFmtId="14" fontId="3" fillId="0" borderId="20" xfId="0" applyNumberFormat="1" applyFont="1" applyBorder="1" applyAlignment="1">
      <alignment horizontal="center" vertical="center" wrapText="1"/>
    </xf>
    <xf numFmtId="0" fontId="3" fillId="0" borderId="10" xfId="0" applyFont="1" applyBorder="1" applyAlignment="1">
      <alignment horizontal="center" vertical="center" wrapText="1"/>
    </xf>
    <xf numFmtId="0" fontId="3" fillId="3" borderId="18" xfId="0" applyFont="1" applyFill="1" applyBorder="1" applyAlignment="1">
      <alignment horizontal="center" vertical="center" wrapText="1"/>
    </xf>
    <xf numFmtId="0" fontId="3" fillId="3" borderId="18" xfId="0" applyFont="1" applyFill="1" applyBorder="1" applyAlignment="1">
      <alignment horizontal="left"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4" xfId="0" applyFont="1" applyFill="1" applyBorder="1" applyAlignment="1">
      <alignment horizontal="center" vertical="center" wrapText="1"/>
    </xf>
    <xf numFmtId="0" fontId="3" fillId="0" borderId="9" xfId="0" applyFont="1" applyFill="1" applyBorder="1" applyAlignment="1">
      <alignment horizontal="left" vertical="center" wrapText="1"/>
    </xf>
    <xf numFmtId="0" fontId="7" fillId="0" borderId="0" xfId="0" applyFont="1"/>
    <xf numFmtId="0" fontId="4" fillId="3" borderId="30" xfId="0" applyFont="1" applyFill="1" applyBorder="1" applyAlignment="1">
      <alignment horizontal="center" vertical="center" wrapText="1"/>
    </xf>
    <xf numFmtId="0" fontId="3" fillId="0" borderId="30" xfId="0" applyFont="1" applyBorder="1" applyAlignment="1">
      <alignment horizontal="center" vertical="center" wrapText="1"/>
    </xf>
    <xf numFmtId="0" fontId="3" fillId="3" borderId="30" xfId="0" applyFont="1" applyFill="1" applyBorder="1" applyAlignment="1">
      <alignment horizontal="center" vertical="center" wrapText="1"/>
    </xf>
    <xf numFmtId="166" fontId="3" fillId="3" borderId="30" xfId="0" applyNumberFormat="1" applyFont="1" applyFill="1" applyBorder="1" applyAlignment="1">
      <alignment horizontal="center" vertical="center" wrapText="1"/>
    </xf>
    <xf numFmtId="14" fontId="3" fillId="3" borderId="30" xfId="0" applyNumberFormat="1" applyFont="1" applyFill="1" applyBorder="1" applyAlignment="1">
      <alignment horizontal="center" vertical="center" wrapText="1"/>
    </xf>
    <xf numFmtId="0" fontId="4" fillId="3" borderId="34" xfId="0" applyFont="1" applyFill="1" applyBorder="1" applyAlignment="1">
      <alignment horizontal="center" vertical="center" wrapText="1"/>
    </xf>
    <xf numFmtId="0" fontId="3" fillId="0" borderId="34" xfId="0" applyFont="1" applyBorder="1" applyAlignment="1">
      <alignment horizontal="center" vertical="center" wrapText="1"/>
    </xf>
    <xf numFmtId="0" fontId="3" fillId="3" borderId="34" xfId="0" applyFont="1" applyFill="1" applyBorder="1" applyAlignment="1">
      <alignment horizontal="center" vertical="center" wrapText="1"/>
    </xf>
    <xf numFmtId="166" fontId="3" fillId="3" borderId="34" xfId="0" applyNumberFormat="1" applyFont="1" applyFill="1" applyBorder="1" applyAlignment="1">
      <alignment horizontal="center" vertical="center" wrapText="1"/>
    </xf>
    <xf numFmtId="14" fontId="3" fillId="3" borderId="34" xfId="0" applyNumberFormat="1" applyFont="1" applyFill="1" applyBorder="1" applyAlignment="1">
      <alignment horizontal="center" vertical="center" wrapText="1"/>
    </xf>
    <xf numFmtId="166" fontId="3" fillId="3" borderId="36" xfId="0" applyNumberFormat="1" applyFont="1" applyFill="1" applyBorder="1" applyAlignment="1">
      <alignment horizontal="center" vertical="center" wrapText="1"/>
    </xf>
    <xf numFmtId="166" fontId="3" fillId="3" borderId="37" xfId="0" applyNumberFormat="1" applyFont="1" applyFill="1" applyBorder="1" applyAlignment="1">
      <alignment horizontal="center" vertical="center" wrapText="1"/>
    </xf>
    <xf numFmtId="0" fontId="4" fillId="3" borderId="38" xfId="0" applyFont="1" applyFill="1" applyBorder="1" applyAlignment="1">
      <alignment horizontal="center" vertical="center" wrapText="1"/>
    </xf>
    <xf numFmtId="0" fontId="4" fillId="3" borderId="39"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2" borderId="41" xfId="0" applyFont="1" applyFill="1" applyBorder="1" applyAlignment="1">
      <alignment horizontal="center" vertical="center" wrapText="1"/>
    </xf>
    <xf numFmtId="0" fontId="4" fillId="3" borderId="42" xfId="0" applyFont="1" applyFill="1" applyBorder="1" applyAlignment="1">
      <alignment horizontal="center" vertical="center" wrapText="1"/>
    </xf>
    <xf numFmtId="0" fontId="3" fillId="0" borderId="43" xfId="0" applyFont="1" applyBorder="1" applyAlignment="1">
      <alignment horizontal="center" vertical="center" wrapText="1"/>
    </xf>
    <xf numFmtId="0" fontId="3" fillId="3" borderId="43" xfId="0" applyFont="1" applyFill="1" applyBorder="1" applyAlignment="1">
      <alignment horizontal="center" vertical="center" wrapText="1"/>
    </xf>
    <xf numFmtId="0" fontId="4" fillId="3" borderId="43" xfId="0" applyFont="1" applyFill="1" applyBorder="1" applyAlignment="1">
      <alignment horizontal="center" vertical="center" wrapText="1"/>
    </xf>
    <xf numFmtId="166" fontId="3" fillId="3" borderId="43" xfId="0" applyNumberFormat="1" applyFont="1" applyFill="1" applyBorder="1" applyAlignment="1">
      <alignment horizontal="center" vertical="center" wrapText="1"/>
    </xf>
    <xf numFmtId="14" fontId="3" fillId="3" borderId="43" xfId="0" applyNumberFormat="1" applyFont="1" applyFill="1" applyBorder="1" applyAlignment="1">
      <alignment horizontal="center" vertical="center" wrapText="1"/>
    </xf>
    <xf numFmtId="166" fontId="3" fillId="3" borderId="44" xfId="0" applyNumberFormat="1"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3" borderId="20" xfId="0" applyFont="1" applyFill="1" applyBorder="1" applyAlignment="1">
      <alignment vertical="center"/>
    </xf>
    <xf numFmtId="0" fontId="3" fillId="3" borderId="8" xfId="0" applyFont="1" applyFill="1" applyBorder="1" applyAlignment="1">
      <alignment vertical="center"/>
    </xf>
    <xf numFmtId="0" fontId="4" fillId="3" borderId="8" xfId="0" applyFont="1" applyFill="1" applyBorder="1" applyAlignment="1">
      <alignment horizontal="left" vertical="center" wrapText="1"/>
    </xf>
    <xf numFmtId="0" fontId="3" fillId="3" borderId="10" xfId="0" applyFont="1" applyFill="1" applyBorder="1" applyAlignment="1">
      <alignment vertical="center"/>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7" fillId="0" borderId="0" xfId="0" applyFont="1" applyAlignment="1"/>
    <xf numFmtId="0" fontId="3" fillId="0" borderId="33" xfId="0" applyFont="1" applyFill="1" applyBorder="1" applyAlignment="1">
      <alignment vertical="center"/>
    </xf>
    <xf numFmtId="0" fontId="3" fillId="0" borderId="33" xfId="0" applyFont="1" applyFill="1" applyBorder="1" applyAlignment="1">
      <alignment horizontal="left" vertical="center" wrapText="1"/>
    </xf>
    <xf numFmtId="0" fontId="3" fillId="0" borderId="33" xfId="0" applyFont="1" applyFill="1" applyBorder="1" applyAlignment="1">
      <alignment vertical="center" wrapText="1"/>
    </xf>
    <xf numFmtId="0" fontId="3" fillId="0" borderId="35" xfId="0" applyFont="1" applyFill="1" applyBorder="1" applyAlignment="1">
      <alignment horizontal="left" vertical="center" wrapText="1"/>
    </xf>
    <xf numFmtId="0" fontId="0" fillId="0" borderId="0" xfId="0" applyFont="1"/>
    <xf numFmtId="166" fontId="3" fillId="0" borderId="29"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49" fontId="3" fillId="0" borderId="11" xfId="0" applyNumberFormat="1" applyFont="1" applyBorder="1" applyAlignment="1">
      <alignment vertical="center"/>
    </xf>
    <xf numFmtId="49" fontId="3" fillId="0" borderId="8" xfId="0" applyNumberFormat="1" applyFont="1" applyBorder="1" applyAlignment="1">
      <alignment horizontal="center" vertical="center" wrapText="1"/>
    </xf>
    <xf numFmtId="166" fontId="3" fillId="0" borderId="8"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4" fillId="0" borderId="1" xfId="0" applyNumberFormat="1" applyFont="1" applyFill="1" applyBorder="1" applyAlignment="1">
      <alignment vertical="center"/>
    </xf>
    <xf numFmtId="0" fontId="3" fillId="0" borderId="31" xfId="0"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0" fontId="2" fillId="4" borderId="1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3" xfId="0" applyFont="1" applyFill="1" applyBorder="1" applyAlignment="1">
      <alignment horizontal="center" vertical="center" wrapText="1"/>
    </xf>
    <xf numFmtId="0" fontId="2" fillId="4" borderId="40" xfId="0" applyFont="1" applyFill="1" applyBorder="1" applyAlignment="1">
      <alignment horizontal="center" vertical="center" wrapText="1"/>
    </xf>
    <xf numFmtId="49" fontId="3" fillId="0" borderId="32" xfId="0" applyNumberFormat="1" applyFont="1" applyFill="1" applyBorder="1" applyAlignment="1">
      <alignment horizontal="right" vertical="center" wrapText="1"/>
    </xf>
    <xf numFmtId="49" fontId="3" fillId="0" borderId="30" xfId="0" applyNumberFormat="1" applyFont="1" applyFill="1" applyBorder="1" applyAlignment="1">
      <alignment horizontal="right" vertical="center" wrapText="1"/>
    </xf>
    <xf numFmtId="166" fontId="3" fillId="0" borderId="36" xfId="0" applyNumberFormat="1" applyFont="1" applyFill="1" applyBorder="1" applyAlignment="1">
      <alignment horizontal="right"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40" xfId="0" applyNumberFormat="1" applyFont="1" applyBorder="1" applyAlignment="1">
      <alignment horizontal="center" vertical="center" wrapText="1"/>
    </xf>
    <xf numFmtId="166" fontId="1" fillId="0" borderId="40"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45" xfId="0" applyNumberFormat="1" applyFont="1" applyBorder="1" applyAlignment="1">
      <alignment wrapText="1"/>
    </xf>
    <xf numFmtId="14" fontId="6" fillId="0" borderId="38" xfId="0" applyNumberFormat="1" applyFont="1" applyBorder="1" applyAlignment="1">
      <alignment wrapText="1"/>
    </xf>
    <xf numFmtId="166" fontId="6" fillId="0" borderId="38" xfId="2" applyNumberFormat="1" applyFont="1" applyBorder="1" applyAlignment="1">
      <alignment wrapText="1"/>
    </xf>
    <xf numFmtId="0" fontId="6" fillId="0" borderId="39" xfId="0" applyFont="1" applyBorder="1" applyAlignment="1">
      <alignment wrapText="1"/>
    </xf>
    <xf numFmtId="0" fontId="6" fillId="0" borderId="0" xfId="0" applyFont="1" applyAlignment="1">
      <alignment wrapText="1"/>
    </xf>
    <xf numFmtId="1" fontId="6" fillId="0" borderId="33" xfId="0" applyNumberFormat="1" applyFont="1" applyBorder="1" applyAlignment="1">
      <alignment wrapText="1"/>
    </xf>
    <xf numFmtId="14" fontId="6" fillId="0" borderId="30" xfId="0" applyNumberFormat="1" applyFont="1" applyBorder="1" applyAlignment="1">
      <alignment wrapText="1"/>
    </xf>
    <xf numFmtId="166" fontId="6" fillId="0" borderId="30" xfId="2" applyNumberFormat="1" applyFont="1" applyBorder="1" applyAlignment="1">
      <alignment wrapText="1"/>
    </xf>
    <xf numFmtId="0" fontId="6" fillId="0" borderId="34" xfId="0" applyFont="1" applyBorder="1" applyAlignment="1">
      <alignment wrapText="1"/>
    </xf>
    <xf numFmtId="1" fontId="6" fillId="0" borderId="35" xfId="0" applyNumberFormat="1" applyFont="1" applyBorder="1" applyAlignment="1">
      <alignment wrapText="1"/>
    </xf>
    <xf numFmtId="14" fontId="6" fillId="0" borderId="36" xfId="0" applyNumberFormat="1" applyFont="1" applyBorder="1" applyAlignment="1">
      <alignment wrapText="1"/>
    </xf>
    <xf numFmtId="166" fontId="6" fillId="0" borderId="36" xfId="2" applyNumberFormat="1" applyFont="1" applyBorder="1" applyAlignment="1">
      <alignment wrapText="1"/>
    </xf>
    <xf numFmtId="0" fontId="6" fillId="0" borderId="37" xfId="0" applyFont="1" applyBorder="1" applyAlignment="1">
      <alignment wrapText="1"/>
    </xf>
    <xf numFmtId="0" fontId="3" fillId="0" borderId="30" xfId="0" applyNumberFormat="1" applyFont="1" applyFill="1" applyBorder="1" applyAlignment="1">
      <alignment horizontal="right" vertical="center" wrapText="1"/>
    </xf>
    <xf numFmtId="0" fontId="11" fillId="0" borderId="10" xfId="0" applyFont="1" applyBorder="1" applyAlignment="1">
      <alignment vertical="center"/>
    </xf>
    <xf numFmtId="0" fontId="11" fillId="0" borderId="26" xfId="0" applyFont="1" applyBorder="1" applyAlignment="1">
      <alignment vertical="center" wrapText="1"/>
    </xf>
    <xf numFmtId="0" fontId="11" fillId="0" borderId="0" xfId="0" applyFont="1" applyAlignment="1">
      <alignment vertical="center"/>
    </xf>
    <xf numFmtId="49" fontId="3" fillId="0" borderId="18"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14" xfId="0" applyFont="1" applyFill="1" applyBorder="1" applyAlignment="1">
      <alignment horizontal="justify"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3" fillId="0" borderId="7" xfId="0" applyFont="1" applyFill="1" applyBorder="1" applyAlignment="1">
      <alignment horizontal="left" vertical="center" wrapText="1"/>
    </xf>
    <xf numFmtId="0" fontId="3" fillId="0" borderId="9" xfId="0" applyFont="1" applyFill="1" applyBorder="1" applyAlignment="1">
      <alignment vertical="center"/>
    </xf>
    <xf numFmtId="49" fontId="4" fillId="0" borderId="6" xfId="0" applyNumberFormat="1" applyFont="1" applyFill="1" applyBorder="1" applyAlignment="1">
      <alignment horizontal="center" vertical="center" wrapText="1"/>
    </xf>
    <xf numFmtId="0" fontId="3" fillId="0" borderId="9" xfId="0" applyFont="1" applyFill="1" applyBorder="1" applyAlignment="1">
      <alignment vertical="center" wrapText="1"/>
    </xf>
    <xf numFmtId="0" fontId="3" fillId="0" borderId="6" xfId="0" applyFont="1" applyFill="1" applyBorder="1" applyAlignment="1">
      <alignment vertical="center"/>
    </xf>
    <xf numFmtId="0" fontId="3" fillId="0" borderId="8" xfId="0" applyFont="1" applyFill="1" applyBorder="1" applyAlignment="1">
      <alignment vertical="center" wrapText="1"/>
    </xf>
    <xf numFmtId="0" fontId="1" fillId="0" borderId="0" xfId="0" applyFont="1" applyAlignment="1">
      <alignment horizontal="center" vertical="center"/>
    </xf>
    <xf numFmtId="0" fontId="3" fillId="0" borderId="20" xfId="0" applyNumberFormat="1" applyFont="1" applyBorder="1" applyAlignment="1">
      <alignment horizontal="center" vertical="center" wrapText="1"/>
    </xf>
    <xf numFmtId="0" fontId="3" fillId="0" borderId="18" xfId="0" applyNumberFormat="1" applyFont="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8" xfId="0" applyNumberFormat="1" applyFont="1" applyBorder="1" applyAlignment="1">
      <alignment horizontal="center" vertical="center" wrapText="1"/>
    </xf>
    <xf numFmtId="166" fontId="3" fillId="0" borderId="29" xfId="0" applyNumberFormat="1" applyFont="1" applyFill="1" applyBorder="1" applyAlignment="1">
      <alignment horizontal="right" vertical="center" wrapText="1"/>
    </xf>
    <xf numFmtId="14" fontId="3" fillId="0" borderId="19" xfId="0" applyNumberFormat="1" applyFont="1" applyFill="1" applyBorder="1" applyAlignment="1">
      <alignment horizontal="right" vertical="center" wrapText="1"/>
    </xf>
    <xf numFmtId="166" fontId="3" fillId="0" borderId="19" xfId="0" applyNumberFormat="1" applyFont="1" applyFill="1" applyBorder="1" applyAlignment="1">
      <alignment horizontal="right" vertical="center" wrapText="1"/>
    </xf>
    <xf numFmtId="14" fontId="3" fillId="0" borderId="26" xfId="0" applyNumberFormat="1" applyFont="1" applyFill="1" applyBorder="1" applyAlignment="1">
      <alignment horizontal="right" vertical="center" wrapText="1"/>
    </xf>
    <xf numFmtId="0" fontId="3" fillId="0" borderId="8" xfId="0" applyFont="1" applyFill="1" applyBorder="1" applyAlignment="1">
      <alignment vertical="center"/>
    </xf>
    <xf numFmtId="0" fontId="3" fillId="0" borderId="18" xfId="0" applyFont="1" applyFill="1" applyBorder="1" applyAlignment="1">
      <alignment vertical="center" wrapText="1"/>
    </xf>
    <xf numFmtId="43" fontId="3" fillId="0" borderId="10" xfId="0" applyNumberFormat="1" applyFont="1" applyFill="1" applyBorder="1" applyAlignment="1">
      <alignment horizontal="center" vertical="center" wrapText="1"/>
    </xf>
    <xf numFmtId="49" fontId="3" fillId="0" borderId="11" xfId="0" applyNumberFormat="1" applyFont="1" applyBorder="1" applyAlignment="1">
      <alignment vertical="center" wrapText="1"/>
    </xf>
    <xf numFmtId="2" fontId="3" fillId="0" borderId="28" xfId="0" applyNumberFormat="1" applyFont="1" applyFill="1" applyBorder="1" applyAlignment="1">
      <alignment horizontal="right" vertical="center" wrapText="1"/>
    </xf>
    <xf numFmtId="14" fontId="12" fillId="0" borderId="8" xfId="0" applyNumberFormat="1" applyFont="1" applyFill="1" applyBorder="1" applyAlignment="1">
      <alignment horizontal="center" vertical="center" wrapText="1"/>
    </xf>
    <xf numFmtId="0" fontId="3" fillId="0" borderId="0" xfId="0" applyFont="1" applyAlignment="1">
      <alignment vertical="center"/>
    </xf>
    <xf numFmtId="0" fontId="13" fillId="0" borderId="0" xfId="0" applyFont="1" applyAlignment="1">
      <alignment vertical="center"/>
    </xf>
    <xf numFmtId="0" fontId="4" fillId="5" borderId="0" xfId="0" applyFont="1" applyFill="1" applyAlignment="1">
      <alignment vertical="center"/>
    </xf>
    <xf numFmtId="0" fontId="3" fillId="5" borderId="0" xfId="0" applyFont="1" applyFill="1" applyAlignment="1">
      <alignment vertical="center"/>
    </xf>
    <xf numFmtId="49" fontId="3" fillId="5" borderId="8" xfId="0" applyNumberFormat="1" applyFont="1" applyFill="1" applyBorder="1" applyAlignment="1">
      <alignment horizontal="center" vertical="center" wrapText="1"/>
    </xf>
    <xf numFmtId="10" fontId="3" fillId="5" borderId="8" xfId="0" applyNumberFormat="1" applyFont="1" applyFill="1" applyBorder="1" applyAlignment="1">
      <alignment horizontal="center" vertical="center" wrapText="1"/>
    </xf>
    <xf numFmtId="166" fontId="12" fillId="0" borderId="8" xfId="0" applyNumberFormat="1" applyFont="1" applyFill="1" applyBorder="1" applyAlignment="1">
      <alignment horizontal="center" vertical="center" wrapText="1"/>
    </xf>
    <xf numFmtId="49" fontId="12" fillId="0" borderId="8" xfId="0" applyNumberFormat="1" applyFont="1" applyFill="1" applyBorder="1" applyAlignment="1">
      <alignment horizontal="center" vertical="center" wrapText="1"/>
    </xf>
    <xf numFmtId="0" fontId="3" fillId="5" borderId="8" xfId="0" applyNumberFormat="1" applyFont="1" applyFill="1" applyBorder="1" applyAlignment="1">
      <alignment horizontal="center" vertical="center" wrapText="1"/>
    </xf>
    <xf numFmtId="14" fontId="3" fillId="5" borderId="8" xfId="0" applyNumberFormat="1" applyFont="1" applyFill="1" applyBorder="1" applyAlignment="1">
      <alignment horizontal="center" vertical="center" wrapText="1"/>
    </xf>
    <xf numFmtId="0" fontId="12" fillId="0" borderId="0" xfId="0" applyFont="1" applyAlignment="1">
      <alignment vertical="center"/>
    </xf>
    <xf numFmtId="14" fontId="16" fillId="0" borderId="0" xfId="0" applyNumberFormat="1" applyFont="1" applyFill="1"/>
    <xf numFmtId="0" fontId="16" fillId="0" borderId="0" xfId="0" applyFont="1" applyAlignment="1">
      <alignment vertical="center"/>
    </xf>
    <xf numFmtId="2" fontId="3" fillId="5" borderId="28" xfId="0" applyNumberFormat="1" applyFont="1" applyFill="1" applyBorder="1" applyAlignment="1">
      <alignment horizontal="right" vertical="center" wrapText="1"/>
    </xf>
    <xf numFmtId="14" fontId="17" fillId="0" borderId="0" xfId="0" applyNumberFormat="1" applyFont="1" applyFill="1"/>
    <xf numFmtId="0" fontId="18" fillId="0" borderId="0" xfId="0" applyFont="1"/>
    <xf numFmtId="0" fontId="19" fillId="0" borderId="0" xfId="0" applyFont="1" applyAlignment="1">
      <alignment vertical="center"/>
    </xf>
    <xf numFmtId="14" fontId="17" fillId="0" borderId="0" xfId="0" applyNumberFormat="1" applyFont="1" applyFill="1" applyAlignment="1">
      <alignment horizontal="left" wrapText="1"/>
    </xf>
    <xf numFmtId="14" fontId="17" fillId="0" borderId="0" xfId="0" applyNumberFormat="1" applyFont="1" applyFill="1" applyAlignment="1"/>
    <xf numFmtId="14" fontId="17" fillId="0" borderId="0" xfId="0" applyNumberFormat="1" applyFont="1" applyFill="1" applyAlignment="1">
      <alignment wrapText="1"/>
    </xf>
    <xf numFmtId="0" fontId="13" fillId="0" borderId="0" xfId="0" applyFont="1" applyAlignment="1"/>
    <xf numFmtId="0" fontId="20" fillId="0" borderId="0" xfId="0" applyFont="1"/>
    <xf numFmtId="0" fontId="20" fillId="0" borderId="0" xfId="0" applyFont="1" applyAlignment="1">
      <alignment vertical="center"/>
    </xf>
    <xf numFmtId="0" fontId="21" fillId="0" borderId="0" xfId="0" applyFont="1"/>
    <xf numFmtId="14" fontId="17" fillId="0" borderId="0" xfId="0" applyNumberFormat="1" applyFont="1" applyFill="1" applyAlignment="1">
      <alignment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4" fontId="17" fillId="0" borderId="0" xfId="0" applyNumberFormat="1" applyFont="1" applyFill="1" applyAlignment="1">
      <alignment horizontal="left" wrapText="1"/>
    </xf>
    <xf numFmtId="14"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14" fontId="17" fillId="0" borderId="0" xfId="0" applyNumberFormat="1" applyFont="1" applyFill="1" applyAlignment="1">
      <alignment horizontal="left" wrapText="1"/>
    </xf>
    <xf numFmtId="14" fontId="17" fillId="0" borderId="0" xfId="0" applyNumberFormat="1" applyFont="1" applyFill="1" applyAlignment="1">
      <alignment wrapText="1"/>
    </xf>
    <xf numFmtId="49" fontId="2" fillId="2" borderId="12" xfId="0" applyNumberFormat="1" applyFont="1" applyFill="1" applyBorder="1" applyAlignment="1">
      <alignment horizontal="center" vertical="center" wrapText="1"/>
    </xf>
    <xf numFmtId="49" fontId="2" fillId="2" borderId="13" xfId="0" applyNumberFormat="1" applyFont="1" applyFill="1" applyBorder="1" applyAlignment="1">
      <alignment horizontal="center" vertical="center" wrapText="1"/>
    </xf>
    <xf numFmtId="0" fontId="20" fillId="0" borderId="0" xfId="0" applyFont="1" applyAlignment="1">
      <alignment vertical="center" wrapText="1"/>
    </xf>
    <xf numFmtId="0" fontId="1" fillId="0" borderId="0" xfId="0" applyFont="1" applyAlignment="1">
      <alignment horizontal="center" vertical="center"/>
    </xf>
    <xf numFmtId="0" fontId="5" fillId="0" borderId="0" xfId="0" applyFont="1" applyAlignment="1">
      <alignment horizontal="center" vertical="center"/>
    </xf>
    <xf numFmtId="49" fontId="4" fillId="0" borderId="1"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12" fillId="0" borderId="18" xfId="0" applyNumberFormat="1" applyFont="1" applyFill="1" applyBorder="1" applyAlignment="1">
      <alignment horizontal="center" vertical="center" wrapText="1"/>
    </xf>
    <xf numFmtId="49" fontId="12" fillId="0" borderId="20"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49" fontId="2" fillId="2" borderId="3"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0" fontId="8" fillId="2" borderId="3" xfId="1" applyFill="1" applyBorder="1" applyAlignment="1" applyProtection="1">
      <alignment horizontal="center" vertical="center"/>
    </xf>
    <xf numFmtId="0" fontId="8" fillId="2" borderId="4" xfId="1" applyFill="1" applyBorder="1" applyAlignment="1" applyProtection="1">
      <alignment horizontal="center" vertical="center"/>
    </xf>
    <xf numFmtId="49" fontId="2" fillId="2" borderId="3"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49" fontId="8" fillId="2" borderId="12" xfId="1" applyNumberFormat="1" applyFill="1" applyBorder="1" applyAlignment="1" applyProtection="1">
      <alignment horizontal="center" vertical="center" wrapText="1"/>
    </xf>
    <xf numFmtId="49" fontId="8" fillId="2" borderId="13" xfId="1" applyNumberFormat="1" applyFill="1" applyBorder="1" applyAlignment="1" applyProtection="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4" fillId="0" borderId="15" xfId="0" applyNumberFormat="1" applyFont="1" applyFill="1" applyBorder="1" applyAlignment="1">
      <alignment horizontal="left" vertical="top" wrapText="1"/>
    </xf>
    <xf numFmtId="0" fontId="0" fillId="0" borderId="16" xfId="0" applyNumberFormat="1" applyFill="1" applyBorder="1" applyAlignment="1">
      <alignment horizontal="left" vertical="top" wrapText="1"/>
    </xf>
    <xf numFmtId="0" fontId="0" fillId="0" borderId="21" xfId="0" applyNumberFormat="1" applyFill="1" applyBorder="1" applyAlignment="1">
      <alignment horizontal="left" vertical="top" wrapText="1"/>
    </xf>
    <xf numFmtId="0" fontId="0" fillId="0" borderId="22" xfId="0" applyNumberFormat="1" applyFill="1" applyBorder="1" applyAlignment="1">
      <alignment horizontal="left" vertical="top" wrapText="1"/>
    </xf>
    <xf numFmtId="0" fontId="0" fillId="0" borderId="23" xfId="0" applyNumberFormat="1" applyFill="1" applyBorder="1" applyAlignment="1">
      <alignment horizontal="left" vertical="top" wrapText="1"/>
    </xf>
    <xf numFmtId="0" fontId="0" fillId="0" borderId="24" xfId="0" applyNumberFormat="1" applyFill="1" applyBorder="1" applyAlignment="1">
      <alignment horizontal="left" vertical="top" wrapText="1"/>
    </xf>
    <xf numFmtId="49" fontId="4" fillId="0" borderId="15" xfId="0" applyNumberFormat="1" applyFont="1" applyFill="1" applyBorder="1" applyAlignment="1">
      <alignment horizontal="center" vertical="center" wrapText="1"/>
    </xf>
    <xf numFmtId="49" fontId="4" fillId="0" borderId="16" xfId="0" applyNumberFormat="1" applyFont="1" applyFill="1" applyBorder="1" applyAlignment="1">
      <alignment horizontal="center" vertical="center" wrapText="1"/>
    </xf>
    <xf numFmtId="0" fontId="3" fillId="0" borderId="8" xfId="0" applyNumberFormat="1" applyFont="1" applyBorder="1" applyAlignment="1">
      <alignment horizontal="center" vertical="center" wrapText="1"/>
    </xf>
    <xf numFmtId="0" fontId="3" fillId="0" borderId="10" xfId="0" applyNumberFormat="1" applyFont="1" applyBorder="1" applyAlignment="1">
      <alignment horizontal="center" vertical="center" wrapText="1"/>
    </xf>
    <xf numFmtId="0" fontId="3" fillId="0" borderId="18" xfId="0" applyFont="1" applyFill="1" applyBorder="1" applyAlignment="1">
      <alignment horizontal="left" vertical="center"/>
    </xf>
    <xf numFmtId="0" fontId="3" fillId="0" borderId="47" xfId="0" applyFont="1" applyFill="1" applyBorder="1" applyAlignment="1">
      <alignment horizontal="left" vertical="center"/>
    </xf>
    <xf numFmtId="0" fontId="3" fillId="0" borderId="25" xfId="0" applyFont="1" applyFill="1" applyBorder="1" applyAlignment="1">
      <alignment horizontal="left" vertical="center"/>
    </xf>
    <xf numFmtId="49" fontId="14" fillId="0" borderId="15"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21" xfId="0" applyNumberFormat="1" applyFont="1" applyFill="1" applyBorder="1" applyAlignment="1">
      <alignment horizontal="center" vertical="center" wrapText="1"/>
    </xf>
    <xf numFmtId="49" fontId="14" fillId="0" borderId="22" xfId="0" applyNumberFormat="1" applyFont="1" applyFill="1" applyBorder="1" applyAlignment="1">
      <alignment horizontal="center" vertical="center" wrapText="1"/>
    </xf>
    <xf numFmtId="49" fontId="14" fillId="0" borderId="23" xfId="0" applyNumberFormat="1" applyFont="1" applyFill="1" applyBorder="1" applyAlignment="1">
      <alignment horizontal="center" vertical="center" wrapText="1"/>
    </xf>
    <xf numFmtId="49" fontId="14" fillId="0" borderId="24" xfId="0" applyNumberFormat="1" applyFont="1" applyFill="1" applyBorder="1" applyAlignment="1">
      <alignment horizontal="center" vertical="center" wrapText="1"/>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49" fontId="2" fillId="2" borderId="15" xfId="0" applyNumberFormat="1" applyFont="1" applyFill="1" applyBorder="1" applyAlignment="1">
      <alignment horizontal="center" vertical="center"/>
    </xf>
    <xf numFmtId="49" fontId="2" fillId="2" borderId="16" xfId="0" applyNumberFormat="1" applyFont="1" applyFill="1" applyBorder="1" applyAlignment="1">
      <alignment horizontal="center" vertical="center"/>
    </xf>
    <xf numFmtId="0" fontId="20" fillId="0" borderId="0" xfId="0" applyFont="1" applyAlignment="1">
      <alignment horizontal="left" vertical="top" wrapText="1"/>
    </xf>
    <xf numFmtId="14" fontId="16" fillId="0" borderId="0" xfId="0" applyNumberFormat="1" applyFont="1" applyFill="1" applyAlignment="1">
      <alignment wrapText="1"/>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2" fillId="4" borderId="12" xfId="0" applyFont="1" applyFill="1" applyBorder="1" applyAlignment="1">
      <alignment horizontal="center" vertical="center" wrapText="1"/>
    </xf>
    <xf numFmtId="0" fontId="2" fillId="4"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25" xfId="0" applyBorder="1" applyAlignment="1">
      <alignment vertical="center"/>
    </xf>
    <xf numFmtId="0" fontId="15" fillId="0" borderId="0" xfId="0" applyFont="1" applyAlignment="1">
      <alignment horizontal="left" vertical="center"/>
    </xf>
    <xf numFmtId="0" fontId="2" fillId="4" borderId="15" xfId="0" applyFont="1" applyFill="1" applyBorder="1" applyAlignment="1">
      <alignment horizontal="center" vertical="center"/>
    </xf>
    <xf numFmtId="0" fontId="2" fillId="4" borderId="16" xfId="0" applyFont="1" applyFill="1" applyBorder="1" applyAlignment="1">
      <alignment horizontal="center" vertical="center"/>
    </xf>
    <xf numFmtId="0" fontId="10" fillId="0" borderId="12" xfId="0" applyFont="1" applyBorder="1" applyAlignment="1">
      <alignment horizontal="center"/>
    </xf>
    <xf numFmtId="0" fontId="10" fillId="0" borderId="46" xfId="0" applyFont="1" applyBorder="1" applyAlignment="1">
      <alignment horizontal="center"/>
    </xf>
    <xf numFmtId="0" fontId="10" fillId="0" borderId="13" xfId="0" applyFont="1" applyBorder="1" applyAlignment="1">
      <alignment horizontal="center"/>
    </xf>
    <xf numFmtId="0" fontId="3" fillId="0" borderId="15" xfId="0" applyFont="1" applyFill="1" applyBorder="1" applyAlignment="1">
      <alignment horizontal="center" vertical="top" wrapText="1"/>
    </xf>
    <xf numFmtId="0" fontId="3" fillId="0" borderId="16" xfId="0" applyFont="1" applyFill="1" applyBorder="1" applyAlignment="1">
      <alignment horizontal="center" vertical="top" wrapText="1"/>
    </xf>
    <xf numFmtId="0" fontId="3" fillId="0" borderId="21" xfId="0" applyFont="1" applyFill="1" applyBorder="1" applyAlignment="1">
      <alignment horizontal="center" vertical="top" wrapText="1"/>
    </xf>
    <xf numFmtId="0" fontId="3" fillId="0" borderId="22" xfId="0" applyFont="1" applyFill="1" applyBorder="1" applyAlignment="1">
      <alignment horizontal="center" vertical="top" wrapText="1"/>
    </xf>
    <xf numFmtId="0" fontId="0" fillId="0" borderId="1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3" fillId="0" borderId="23" xfId="0" applyFont="1" applyFill="1" applyBorder="1" applyAlignment="1">
      <alignment horizontal="center" vertical="top" wrapText="1"/>
    </xf>
    <xf numFmtId="0" fontId="3" fillId="0" borderId="24"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14" xfId="0" applyFont="1" applyFill="1" applyBorder="1" applyAlignment="1">
      <alignment vertical="center" wrapText="1"/>
    </xf>
    <xf numFmtId="0" fontId="3" fillId="0" borderId="6" xfId="0" applyFont="1" applyFill="1" applyBorder="1" applyAlignment="1">
      <alignment horizontal="center" vertical="center" wrapText="1"/>
    </xf>
    <xf numFmtId="0" fontId="3" fillId="0" borderId="18" xfId="0" applyFont="1" applyBorder="1" applyAlignment="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5"/>
  <sheetViews>
    <sheetView topLeftCell="A53" zoomScaleNormal="100" workbookViewId="0">
      <selection activeCell="A51" sqref="A51:XFD70"/>
    </sheetView>
  </sheetViews>
  <sheetFormatPr defaultColWidth="8.85546875" defaultRowHeight="11.25" x14ac:dyDescent="0.25"/>
  <cols>
    <col min="1" max="1" width="31.85546875" style="1" customWidth="1"/>
    <col min="2" max="2" width="23.7109375" style="1" customWidth="1"/>
    <col min="3" max="3" width="2" style="1" customWidth="1"/>
    <col min="4" max="4" width="28.28515625" style="1" customWidth="1"/>
    <col min="5" max="5" width="38.7109375" style="1" customWidth="1"/>
    <col min="6" max="6" width="2.28515625" style="1" customWidth="1"/>
    <col min="7" max="7" width="27.7109375" style="1" customWidth="1"/>
    <col min="8" max="8" width="67.5703125" style="1" customWidth="1"/>
    <col min="9" max="9" width="7.140625" style="1" customWidth="1"/>
    <col min="10" max="16384" width="8.85546875" style="1"/>
  </cols>
  <sheetData>
    <row r="1" spans="1:9" ht="14.25" x14ac:dyDescent="0.25">
      <c r="A1" s="214" t="s">
        <v>0</v>
      </c>
      <c r="B1" s="215"/>
      <c r="C1" s="215"/>
      <c r="D1" s="215"/>
      <c r="E1" s="215"/>
      <c r="F1" s="215"/>
      <c r="G1" s="215"/>
      <c r="H1" s="215"/>
    </row>
    <row r="2" spans="1:9" ht="12" thickBot="1" x14ac:dyDescent="0.3">
      <c r="A2" s="2"/>
    </row>
    <row r="3" spans="1:9" ht="34.5" thickBot="1" x14ac:dyDescent="0.3">
      <c r="A3" s="17" t="s">
        <v>165</v>
      </c>
      <c r="B3" s="106">
        <v>43800</v>
      </c>
      <c r="D3" s="112" t="s">
        <v>104</v>
      </c>
      <c r="E3" s="176" t="s">
        <v>219</v>
      </c>
      <c r="G3" s="112" t="s">
        <v>48</v>
      </c>
      <c r="H3" s="107"/>
      <c r="I3" s="182"/>
    </row>
    <row r="4" spans="1:9" ht="12" thickBot="1" x14ac:dyDescent="0.3">
      <c r="A4" s="181">
        <v>9237255</v>
      </c>
      <c r="D4" s="1" t="s">
        <v>202</v>
      </c>
      <c r="E4" s="182" t="s">
        <v>210</v>
      </c>
    </row>
    <row r="5" spans="1:9" s="2" customFormat="1" ht="12.6" customHeight="1" thickBot="1" x14ac:dyDescent="0.3">
      <c r="A5" s="224" t="s">
        <v>1</v>
      </c>
      <c r="B5" s="225"/>
      <c r="D5" s="226" t="s">
        <v>203</v>
      </c>
      <c r="E5" s="227"/>
      <c r="G5" s="218" t="s">
        <v>101</v>
      </c>
      <c r="H5" s="219"/>
    </row>
    <row r="6" spans="1:9" ht="17.25" customHeight="1" x14ac:dyDescent="0.25">
      <c r="A6" s="154" t="s">
        <v>2</v>
      </c>
      <c r="B6" s="97" t="s">
        <v>168</v>
      </c>
      <c r="D6" s="155" t="s">
        <v>3</v>
      </c>
      <c r="E6" s="97" t="s">
        <v>195</v>
      </c>
      <c r="G6" s="4" t="s">
        <v>36</v>
      </c>
      <c r="H6" s="47">
        <v>49473</v>
      </c>
    </row>
    <row r="7" spans="1:9" ht="23.25" thickBot="1" x14ac:dyDescent="0.3">
      <c r="A7" s="37" t="s">
        <v>4</v>
      </c>
      <c r="B7" s="98" t="s">
        <v>169</v>
      </c>
      <c r="D7" s="156" t="s">
        <v>5</v>
      </c>
      <c r="E7" s="186" t="s">
        <v>190</v>
      </c>
      <c r="G7" s="14" t="s">
        <v>81</v>
      </c>
      <c r="H7" s="110" t="s">
        <v>208</v>
      </c>
    </row>
    <row r="8" spans="1:9" ht="12" thickBot="1" x14ac:dyDescent="0.3">
      <c r="A8" s="37" t="s">
        <v>6</v>
      </c>
      <c r="B8" s="98" t="s">
        <v>191</v>
      </c>
      <c r="D8" s="220" t="s">
        <v>75</v>
      </c>
      <c r="E8" s="222" t="s">
        <v>199</v>
      </c>
      <c r="G8" s="216" t="s">
        <v>37</v>
      </c>
      <c r="H8" s="217"/>
    </row>
    <row r="9" spans="1:9" ht="27" customHeight="1" x14ac:dyDescent="0.25">
      <c r="A9" s="37" t="s">
        <v>7</v>
      </c>
      <c r="B9" s="100">
        <v>39246</v>
      </c>
      <c r="D9" s="221"/>
      <c r="E9" s="223"/>
      <c r="G9" s="236" t="s">
        <v>207</v>
      </c>
      <c r="H9" s="237"/>
    </row>
    <row r="10" spans="1:9" ht="22.5" x14ac:dyDescent="0.25">
      <c r="A10" s="37" t="s">
        <v>8</v>
      </c>
      <c r="B10" s="100">
        <v>48378</v>
      </c>
      <c r="D10" s="157" t="s">
        <v>76</v>
      </c>
      <c r="E10" s="186" t="s">
        <v>199</v>
      </c>
      <c r="G10" s="238"/>
      <c r="H10" s="239"/>
    </row>
    <row r="11" spans="1:9" ht="14.45" customHeight="1" x14ac:dyDescent="0.25">
      <c r="A11" s="37" t="s">
        <v>9</v>
      </c>
      <c r="B11" s="98" t="s">
        <v>192</v>
      </c>
      <c r="D11" s="5" t="s">
        <v>53</v>
      </c>
      <c r="E11" s="108" t="s">
        <v>196</v>
      </c>
      <c r="G11" s="238"/>
      <c r="H11" s="239"/>
    </row>
    <row r="12" spans="1:9" ht="15" customHeight="1" x14ac:dyDescent="0.25">
      <c r="A12" s="37" t="s">
        <v>49</v>
      </c>
      <c r="B12" s="185">
        <v>24000</v>
      </c>
      <c r="D12" s="3" t="s">
        <v>140</v>
      </c>
      <c r="E12" s="109" t="s">
        <v>196</v>
      </c>
      <c r="G12" s="238"/>
      <c r="H12" s="239"/>
    </row>
    <row r="13" spans="1:9" ht="15" customHeight="1" thickBot="1" x14ac:dyDescent="0.3">
      <c r="A13" s="37" t="s">
        <v>11</v>
      </c>
      <c r="B13" s="102">
        <v>0.13</v>
      </c>
      <c r="D13" s="7" t="s">
        <v>54</v>
      </c>
      <c r="E13" s="99" t="s">
        <v>196</v>
      </c>
      <c r="G13" s="238"/>
      <c r="H13" s="239"/>
    </row>
    <row r="14" spans="1:9" ht="96" customHeight="1" thickBot="1" x14ac:dyDescent="0.3">
      <c r="A14" s="37" t="s">
        <v>13</v>
      </c>
      <c r="B14" s="184" t="s">
        <v>201</v>
      </c>
      <c r="G14" s="238"/>
      <c r="H14" s="239"/>
    </row>
    <row r="15" spans="1:9" ht="25.5" customHeight="1" thickBot="1" x14ac:dyDescent="0.3">
      <c r="A15" s="37" t="s">
        <v>71</v>
      </c>
      <c r="B15" s="98" t="s">
        <v>193</v>
      </c>
      <c r="D15" s="228" t="s">
        <v>141</v>
      </c>
      <c r="E15" s="229"/>
      <c r="G15" s="238"/>
      <c r="H15" s="239"/>
    </row>
    <row r="16" spans="1:9" x14ac:dyDescent="0.25">
      <c r="A16" s="37" t="s">
        <v>72</v>
      </c>
      <c r="B16" s="183" t="s">
        <v>200</v>
      </c>
      <c r="D16" s="155" t="s">
        <v>10</v>
      </c>
      <c r="E16" s="97" t="s">
        <v>175</v>
      </c>
      <c r="G16" s="238"/>
      <c r="H16" s="239"/>
    </row>
    <row r="17" spans="1:8" x14ac:dyDescent="0.25">
      <c r="A17" s="37" t="s">
        <v>16</v>
      </c>
      <c r="B17" s="98" t="s">
        <v>173</v>
      </c>
      <c r="D17" s="156" t="s">
        <v>12</v>
      </c>
      <c r="E17" s="98" t="s">
        <v>196</v>
      </c>
      <c r="G17" s="238"/>
      <c r="H17" s="239"/>
    </row>
    <row r="18" spans="1:8" ht="15" customHeight="1" x14ac:dyDescent="0.25">
      <c r="A18" s="15" t="s">
        <v>47</v>
      </c>
      <c r="B18" s="152" t="s">
        <v>175</v>
      </c>
      <c r="D18" s="156" t="s">
        <v>55</v>
      </c>
      <c r="E18" s="98" t="s">
        <v>196</v>
      </c>
      <c r="G18" s="238"/>
      <c r="H18" s="239"/>
    </row>
    <row r="19" spans="1:8" ht="15" customHeight="1" thickBot="1" x14ac:dyDescent="0.3">
      <c r="A19" s="16" t="s">
        <v>152</v>
      </c>
      <c r="B19" s="104" t="s">
        <v>194</v>
      </c>
      <c r="D19" s="156" t="s">
        <v>56</v>
      </c>
      <c r="E19" s="98" t="s">
        <v>196</v>
      </c>
      <c r="G19" s="238"/>
      <c r="H19" s="239"/>
    </row>
    <row r="20" spans="1:8" ht="12" thickBot="1" x14ac:dyDescent="0.3">
      <c r="D20" s="220" t="s">
        <v>75</v>
      </c>
      <c r="E20" s="234" t="s">
        <v>196</v>
      </c>
      <c r="G20" s="238"/>
      <c r="H20" s="239"/>
    </row>
    <row r="21" spans="1:8" ht="12.75" thickBot="1" x14ac:dyDescent="0.3">
      <c r="A21" s="230" t="s">
        <v>35</v>
      </c>
      <c r="B21" s="231"/>
      <c r="D21" s="221"/>
      <c r="E21" s="235"/>
      <c r="G21" s="238"/>
      <c r="H21" s="239"/>
    </row>
    <row r="22" spans="1:8" ht="23.25" thickBot="1" x14ac:dyDescent="0.3">
      <c r="A22" s="37" t="s">
        <v>97</v>
      </c>
      <c r="B22" s="101">
        <f>B23+B24</f>
        <v>265204.45</v>
      </c>
      <c r="D22" s="157" t="s">
        <v>76</v>
      </c>
      <c r="E22" s="98" t="s">
        <v>196</v>
      </c>
      <c r="G22" s="240"/>
      <c r="H22" s="241"/>
    </row>
    <row r="23" spans="1:8" ht="33.75" x14ac:dyDescent="0.25">
      <c r="A23" s="37" t="s">
        <v>70</v>
      </c>
      <c r="B23" s="101">
        <v>262388.2</v>
      </c>
      <c r="D23" s="15" t="s">
        <v>77</v>
      </c>
      <c r="E23" s="110" t="s">
        <v>196</v>
      </c>
      <c r="G23" s="23" t="s">
        <v>102</v>
      </c>
      <c r="H23" s="164" t="s">
        <v>174</v>
      </c>
    </row>
    <row r="24" spans="1:8" ht="34.5" thickBot="1" x14ac:dyDescent="0.3">
      <c r="A24" s="37" t="s">
        <v>18</v>
      </c>
      <c r="B24" s="101">
        <v>2816.25</v>
      </c>
      <c r="D24" s="16" t="s">
        <v>78</v>
      </c>
      <c r="E24" s="99" t="s">
        <v>196</v>
      </c>
      <c r="G24" s="10" t="s">
        <v>66</v>
      </c>
      <c r="H24" s="165" t="s">
        <v>175</v>
      </c>
    </row>
    <row r="25" spans="1:8" ht="34.5" thickBot="1" x14ac:dyDescent="0.3">
      <c r="A25" s="37" t="s">
        <v>19</v>
      </c>
      <c r="B25" s="101">
        <v>0</v>
      </c>
      <c r="G25" s="156" t="s">
        <v>68</v>
      </c>
      <c r="H25" s="187" t="s">
        <v>194</v>
      </c>
    </row>
    <row r="26" spans="1:8" ht="34.5" thickBot="1" x14ac:dyDescent="0.3">
      <c r="A26" s="37" t="s">
        <v>17</v>
      </c>
      <c r="B26" s="101" t="s">
        <v>176</v>
      </c>
      <c r="D26" s="232" t="s">
        <v>143</v>
      </c>
      <c r="E26" s="233"/>
      <c r="G26" s="160" t="s">
        <v>69</v>
      </c>
      <c r="H26" s="153" t="s">
        <v>175</v>
      </c>
    </row>
    <row r="27" spans="1:8" ht="23.25" thickBot="1" x14ac:dyDescent="0.3">
      <c r="A27" s="16" t="s">
        <v>98</v>
      </c>
      <c r="B27" s="103">
        <v>11033.83</v>
      </c>
      <c r="D27" s="41" t="s">
        <v>20</v>
      </c>
      <c r="E27" s="159" t="s">
        <v>194</v>
      </c>
    </row>
    <row r="28" spans="1:8" ht="23.25" thickBot="1" x14ac:dyDescent="0.3">
      <c r="D28" s="5" t="s">
        <v>153</v>
      </c>
      <c r="E28" s="108" t="s">
        <v>194</v>
      </c>
      <c r="G28" s="218" t="s">
        <v>100</v>
      </c>
      <c r="H28" s="219"/>
    </row>
    <row r="29" spans="1:8" ht="23.25" thickBot="1" x14ac:dyDescent="0.3">
      <c r="A29" s="211" t="s">
        <v>42</v>
      </c>
      <c r="B29" s="212"/>
      <c r="D29" s="42" t="s">
        <v>21</v>
      </c>
      <c r="E29" s="98" t="s">
        <v>198</v>
      </c>
      <c r="G29" s="9" t="s">
        <v>111</v>
      </c>
      <c r="H29" s="111" t="s">
        <v>194</v>
      </c>
    </row>
    <row r="30" spans="1:8" ht="23.25" thickBot="1" x14ac:dyDescent="0.3">
      <c r="A30" s="161" t="s">
        <v>164</v>
      </c>
      <c r="B30" s="169" t="s">
        <v>170</v>
      </c>
      <c r="D30" s="14" t="s">
        <v>79</v>
      </c>
      <c r="E30" s="152" t="s">
        <v>197</v>
      </c>
      <c r="G30" s="5" t="s">
        <v>112</v>
      </c>
      <c r="H30" s="108" t="s">
        <v>194</v>
      </c>
    </row>
    <row r="31" spans="1:8" ht="23.25" thickBot="1" x14ac:dyDescent="0.3">
      <c r="A31" s="173" t="s">
        <v>73</v>
      </c>
      <c r="B31" s="171">
        <v>198655</v>
      </c>
      <c r="D31" s="242" t="s">
        <v>99</v>
      </c>
      <c r="E31" s="243"/>
      <c r="G31" s="5" t="s">
        <v>113</v>
      </c>
      <c r="H31" s="108" t="s">
        <v>196</v>
      </c>
    </row>
    <row r="32" spans="1:8" ht="14.45" customHeight="1" x14ac:dyDescent="0.25">
      <c r="A32" s="173" t="s">
        <v>74</v>
      </c>
      <c r="B32" s="170">
        <v>42370</v>
      </c>
      <c r="D32" s="249" t="s">
        <v>204</v>
      </c>
      <c r="E32" s="250"/>
      <c r="G32" s="255" t="s">
        <v>33</v>
      </c>
      <c r="H32" s="234" t="s">
        <v>194</v>
      </c>
    </row>
    <row r="33" spans="1:8" ht="23.25" thickBot="1" x14ac:dyDescent="0.3">
      <c r="A33" s="174" t="s">
        <v>167</v>
      </c>
      <c r="B33" s="177">
        <v>355630.37</v>
      </c>
      <c r="D33" s="251"/>
      <c r="E33" s="252"/>
      <c r="G33" s="256"/>
      <c r="H33" s="235"/>
    </row>
    <row r="34" spans="1:8" ht="23.25" thickBot="1" x14ac:dyDescent="0.3">
      <c r="A34" s="39" t="s">
        <v>50</v>
      </c>
      <c r="B34" s="192">
        <v>355630.37</v>
      </c>
      <c r="D34" s="251"/>
      <c r="E34" s="252"/>
      <c r="G34" s="8" t="s">
        <v>67</v>
      </c>
      <c r="H34" s="104" t="s">
        <v>175</v>
      </c>
    </row>
    <row r="35" spans="1:8" ht="24.75" customHeight="1" thickBot="1" x14ac:dyDescent="0.3">
      <c r="A35" s="38" t="s">
        <v>159</v>
      </c>
      <c r="B35" s="171">
        <f>B31</f>
        <v>198655</v>
      </c>
      <c r="D35" s="251"/>
      <c r="E35" s="252"/>
      <c r="H35" s="35"/>
    </row>
    <row r="36" spans="1:8" ht="15" customHeight="1" thickBot="1" x14ac:dyDescent="0.3">
      <c r="A36" s="40" t="s">
        <v>107</v>
      </c>
      <c r="B36" s="172">
        <v>42370</v>
      </c>
      <c r="D36" s="251"/>
      <c r="E36" s="252"/>
      <c r="G36" s="257" t="s">
        <v>46</v>
      </c>
      <c r="H36" s="258"/>
    </row>
    <row r="37" spans="1:8" ht="15" customHeight="1" thickBot="1" x14ac:dyDescent="0.3">
      <c r="D37" s="251"/>
      <c r="E37" s="252"/>
      <c r="G37" s="161" t="s">
        <v>38</v>
      </c>
      <c r="H37" s="167" t="s">
        <v>175</v>
      </c>
    </row>
    <row r="38" spans="1:8" ht="34.5" thickBot="1" x14ac:dyDescent="0.3">
      <c r="A38" s="211" t="s">
        <v>43</v>
      </c>
      <c r="B38" s="212"/>
      <c r="D38" s="253"/>
      <c r="E38" s="254"/>
      <c r="G38" s="162" t="s">
        <v>65</v>
      </c>
      <c r="H38" s="187" t="s">
        <v>175</v>
      </c>
    </row>
    <row r="39" spans="1:8" ht="22.5" x14ac:dyDescent="0.25">
      <c r="A39" s="41" t="s">
        <v>27</v>
      </c>
      <c r="B39" s="207">
        <v>43787</v>
      </c>
      <c r="D39" s="41" t="s">
        <v>22</v>
      </c>
      <c r="E39" s="97" t="s">
        <v>175</v>
      </c>
      <c r="G39" s="162" t="s">
        <v>40</v>
      </c>
      <c r="H39" s="166" t="s">
        <v>194</v>
      </c>
    </row>
    <row r="40" spans="1:8" ht="22.5" x14ac:dyDescent="0.25">
      <c r="A40" s="42" t="s">
        <v>28</v>
      </c>
      <c r="B40" s="101">
        <v>5087</v>
      </c>
      <c r="D40" s="156" t="s">
        <v>23</v>
      </c>
      <c r="E40" s="183" t="s">
        <v>175</v>
      </c>
      <c r="G40" s="6" t="s">
        <v>63</v>
      </c>
      <c r="H40" s="168" t="s">
        <v>175</v>
      </c>
    </row>
    <row r="41" spans="1:8" ht="22.5" x14ac:dyDescent="0.25">
      <c r="A41" s="42" t="s">
        <v>29</v>
      </c>
      <c r="B41" s="101">
        <v>59254.87</v>
      </c>
      <c r="D41" s="156" t="s">
        <v>24</v>
      </c>
      <c r="E41" s="101">
        <v>130000</v>
      </c>
      <c r="G41" s="6" t="s">
        <v>64</v>
      </c>
      <c r="H41" s="168" t="s">
        <v>175</v>
      </c>
    </row>
    <row r="42" spans="1:8" ht="22.5" x14ac:dyDescent="0.25">
      <c r="A42" s="42" t="s">
        <v>30</v>
      </c>
      <c r="B42" s="101">
        <v>70485.8</v>
      </c>
      <c r="D42" s="156" t="s">
        <v>80</v>
      </c>
      <c r="E42" s="188" t="s">
        <v>209</v>
      </c>
      <c r="G42" s="246" t="s">
        <v>82</v>
      </c>
      <c r="H42" s="244" t="s">
        <v>205</v>
      </c>
    </row>
    <row r="43" spans="1:8" ht="15" customHeight="1" x14ac:dyDescent="0.25">
      <c r="A43" s="42" t="s">
        <v>31</v>
      </c>
      <c r="B43" s="101">
        <v>509718.59</v>
      </c>
      <c r="D43" s="42" t="s">
        <v>41</v>
      </c>
      <c r="E43" s="178" t="s">
        <v>172</v>
      </c>
      <c r="G43" s="247"/>
      <c r="H43" s="244"/>
    </row>
    <row r="44" spans="1:8" ht="196.5" customHeight="1" thickBot="1" x14ac:dyDescent="0.3">
      <c r="A44" s="158" t="s">
        <v>32</v>
      </c>
      <c r="B44" s="208">
        <v>0</v>
      </c>
      <c r="D44" s="158" t="s">
        <v>61</v>
      </c>
      <c r="E44" s="103">
        <v>187000</v>
      </c>
      <c r="G44" s="248"/>
      <c r="H44" s="245"/>
    </row>
    <row r="45" spans="1:8" x14ac:dyDescent="0.25">
      <c r="E45" s="44"/>
    </row>
    <row r="46" spans="1:8" x14ac:dyDescent="0.25">
      <c r="A46" s="1" t="s">
        <v>95</v>
      </c>
      <c r="D46" s="1" t="s">
        <v>142</v>
      </c>
      <c r="G46" s="1" t="s">
        <v>144</v>
      </c>
    </row>
    <row r="47" spans="1:8" x14ac:dyDescent="0.25">
      <c r="A47" s="1" t="s">
        <v>171</v>
      </c>
    </row>
    <row r="48" spans="1:8" s="179" customFormat="1" x14ac:dyDescent="0.25"/>
    <row r="49" spans="1:9" s="179" customFormat="1" x14ac:dyDescent="0.25"/>
    <row r="51" spans="1:9" s="25" customFormat="1" ht="12" customHeight="1" x14ac:dyDescent="0.2">
      <c r="A51" s="193" t="s">
        <v>213</v>
      </c>
      <c r="B51" s="193"/>
      <c r="C51" s="193"/>
      <c r="D51" s="180"/>
      <c r="E51" s="180"/>
      <c r="F51" s="180"/>
      <c r="G51" s="180"/>
      <c r="H51" s="194"/>
    </row>
    <row r="52" spans="1:9" s="25" customFormat="1" ht="27" customHeight="1" x14ac:dyDescent="0.25">
      <c r="A52" s="209" t="s">
        <v>214</v>
      </c>
      <c r="B52" s="209"/>
      <c r="C52" s="209"/>
      <c r="D52" s="209"/>
      <c r="E52" s="180"/>
      <c r="F52" s="180"/>
      <c r="G52"/>
      <c r="H52" s="193" t="s">
        <v>215</v>
      </c>
      <c r="I52" s="195"/>
    </row>
    <row r="53" spans="1:9" s="25" customFormat="1" ht="15" x14ac:dyDescent="0.25">
      <c r="A53" s="196"/>
      <c r="B53" s="196"/>
      <c r="C53" s="196"/>
      <c r="D53" s="196"/>
      <c r="E53" s="180"/>
      <c r="F53" s="180"/>
      <c r="G53"/>
      <c r="H53" s="193"/>
    </row>
    <row r="54" spans="1:9" s="25" customFormat="1" ht="15" x14ac:dyDescent="0.25">
      <c r="A54" s="197" t="s">
        <v>177</v>
      </c>
      <c r="B54" s="197"/>
      <c r="C54" s="193"/>
      <c r="D54" s="180"/>
      <c r="E54" s="180"/>
      <c r="F54" s="180"/>
      <c r="G54"/>
      <c r="H54" s="193"/>
    </row>
    <row r="55" spans="1:9" s="25" customFormat="1" ht="21.75" customHeight="1" x14ac:dyDescent="0.25">
      <c r="A55" s="210" t="s">
        <v>189</v>
      </c>
      <c r="B55" s="210"/>
      <c r="C55" s="210"/>
      <c r="D55" s="210"/>
      <c r="E55" s="180"/>
      <c r="F55" s="180"/>
      <c r="G55"/>
      <c r="H55" s="193" t="s">
        <v>212</v>
      </c>
    </row>
    <row r="56" spans="1:9" s="25" customFormat="1" ht="15" x14ac:dyDescent="0.25">
      <c r="A56" s="197"/>
      <c r="B56" s="197"/>
      <c r="C56" s="193"/>
      <c r="D56" s="180"/>
      <c r="E56" s="180"/>
      <c r="F56" s="180"/>
      <c r="G56"/>
      <c r="H56" s="193"/>
    </row>
    <row r="57" spans="1:9" s="25" customFormat="1" ht="28.5" customHeight="1" x14ac:dyDescent="0.25">
      <c r="A57" s="210" t="s">
        <v>178</v>
      </c>
      <c r="B57" s="210"/>
      <c r="C57" s="210"/>
      <c r="D57" s="210"/>
      <c r="E57" s="180"/>
      <c r="F57" s="180"/>
      <c r="G57"/>
      <c r="H57" s="193" t="s">
        <v>179</v>
      </c>
    </row>
    <row r="58" spans="1:9" s="25" customFormat="1" ht="15" x14ac:dyDescent="0.25">
      <c r="A58" s="198"/>
      <c r="B58" s="197"/>
      <c r="C58" s="193"/>
      <c r="D58" s="180"/>
      <c r="E58" s="180"/>
      <c r="F58" s="180"/>
      <c r="G58"/>
      <c r="H58" s="193"/>
    </row>
    <row r="59" spans="1:9" s="25" customFormat="1" ht="32.25" customHeight="1" x14ac:dyDescent="0.25">
      <c r="A59" s="210" t="s">
        <v>180</v>
      </c>
      <c r="B59" s="210"/>
      <c r="C59" s="210"/>
      <c r="D59" s="210"/>
      <c r="E59" s="180"/>
      <c r="F59" s="180"/>
      <c r="G59"/>
      <c r="H59" s="193" t="s">
        <v>181</v>
      </c>
    </row>
    <row r="60" spans="1:9" s="25" customFormat="1" ht="15" x14ac:dyDescent="0.25">
      <c r="A60" s="197"/>
      <c r="B60" s="197"/>
      <c r="C60" s="193"/>
      <c r="D60" s="180"/>
      <c r="E60" s="180"/>
      <c r="F60" s="180"/>
      <c r="G60"/>
      <c r="H60" s="193"/>
    </row>
    <row r="61" spans="1:9" s="25" customFormat="1" ht="31.5" customHeight="1" x14ac:dyDescent="0.25">
      <c r="A61" s="260" t="s">
        <v>182</v>
      </c>
      <c r="B61" s="260"/>
      <c r="C61" s="260"/>
      <c r="D61" s="260"/>
      <c r="E61" s="180"/>
      <c r="F61" s="180"/>
      <c r="G61"/>
      <c r="H61" s="190" t="s">
        <v>183</v>
      </c>
    </row>
    <row r="62" spans="1:9" s="25" customFormat="1" ht="15" x14ac:dyDescent="0.25">
      <c r="A62" s="199"/>
      <c r="B62" s="199"/>
      <c r="C62" s="180"/>
      <c r="D62" s="180"/>
      <c r="E62" s="180"/>
      <c r="F62" s="180"/>
      <c r="G62"/>
      <c r="H62" s="180"/>
    </row>
    <row r="63" spans="1:9" s="25" customFormat="1" ht="31.5" customHeight="1" x14ac:dyDescent="0.25">
      <c r="A63" s="210" t="s">
        <v>184</v>
      </c>
      <c r="B63" s="210"/>
      <c r="C63" s="210"/>
      <c r="D63" s="210"/>
      <c r="E63" s="180"/>
      <c r="F63" s="180"/>
      <c r="G63"/>
      <c r="H63" s="193" t="s">
        <v>185</v>
      </c>
    </row>
    <row r="64" spans="1:9" s="25" customFormat="1" ht="15" x14ac:dyDescent="0.25">
      <c r="A64" s="210"/>
      <c r="B64" s="210"/>
      <c r="C64" s="180"/>
      <c r="D64" s="180"/>
      <c r="E64" s="180"/>
      <c r="F64" s="180"/>
      <c r="G64"/>
      <c r="H64" s="180"/>
    </row>
    <row r="65" spans="1:8" s="25" customFormat="1" ht="33" customHeight="1" x14ac:dyDescent="0.2">
      <c r="A65" s="213" t="s">
        <v>216</v>
      </c>
      <c r="B65" s="213"/>
      <c r="C65" s="213"/>
      <c r="D65" s="213"/>
      <c r="E65" s="200"/>
      <c r="F65" s="200"/>
      <c r="G65" s="201"/>
      <c r="H65" s="193" t="s">
        <v>217</v>
      </c>
    </row>
    <row r="66" spans="1:8" s="25" customFormat="1" ht="15" x14ac:dyDescent="0.25">
      <c r="A66" s="210"/>
      <c r="B66" s="210"/>
      <c r="C66" s="180"/>
      <c r="D66" s="180"/>
      <c r="E66" s="180"/>
      <c r="F66" s="180"/>
      <c r="G66"/>
      <c r="H66" s="193"/>
    </row>
    <row r="67" spans="1:8" s="25" customFormat="1" ht="22.5" customHeight="1" x14ac:dyDescent="0.25">
      <c r="A67" s="210" t="s">
        <v>186</v>
      </c>
      <c r="B67" s="210"/>
      <c r="C67" s="210"/>
      <c r="D67" s="210"/>
      <c r="E67" s="180"/>
      <c r="F67" s="180"/>
      <c r="G67"/>
      <c r="H67" s="193" t="s">
        <v>187</v>
      </c>
    </row>
    <row r="68" spans="1:8" s="179" customFormat="1" ht="21" customHeight="1" x14ac:dyDescent="0.25">
      <c r="A68" s="180"/>
      <c r="B68" s="180"/>
      <c r="C68" s="180"/>
      <c r="D68" s="180"/>
      <c r="E68" s="180"/>
      <c r="F68" s="180"/>
      <c r="G68"/>
      <c r="H68" s="193"/>
    </row>
    <row r="69" spans="1:8" s="179" customFormat="1" ht="31.5" customHeight="1" x14ac:dyDescent="0.25">
      <c r="A69" s="259" t="s">
        <v>218</v>
      </c>
      <c r="B69" s="259"/>
      <c r="C69" s="259"/>
      <c r="D69" s="259"/>
      <c r="E69" s="180"/>
      <c r="F69" s="180"/>
      <c r="G69" s="202"/>
      <c r="H69" s="193" t="s">
        <v>188</v>
      </c>
    </row>
    <row r="70" spans="1:8" s="189" customFormat="1" ht="12" x14ac:dyDescent="0.25">
      <c r="A70" s="191"/>
      <c r="B70" s="191"/>
      <c r="C70" s="191"/>
      <c r="D70" s="191"/>
      <c r="E70" s="191"/>
      <c r="F70" s="191"/>
      <c r="G70" s="191"/>
    </row>
    <row r="71" spans="1:8" ht="12" x14ac:dyDescent="0.25">
      <c r="A71" s="180"/>
      <c r="B71" s="180"/>
      <c r="C71" s="180"/>
      <c r="D71" s="180"/>
      <c r="E71" s="180"/>
      <c r="F71" s="180"/>
      <c r="G71" s="180"/>
    </row>
    <row r="72" spans="1:8" ht="12" x14ac:dyDescent="0.25">
      <c r="A72" s="180"/>
      <c r="B72" s="180"/>
      <c r="C72" s="180"/>
      <c r="D72" s="180"/>
      <c r="E72" s="180"/>
      <c r="F72" s="180"/>
      <c r="G72" s="180"/>
    </row>
    <row r="73" spans="1:8" x14ac:dyDescent="0.25">
      <c r="A73" s="179"/>
      <c r="B73" s="179"/>
      <c r="C73" s="179"/>
      <c r="D73" s="179"/>
      <c r="E73" s="179"/>
      <c r="F73" s="179"/>
      <c r="G73" s="179"/>
    </row>
    <row r="74" spans="1:8" x14ac:dyDescent="0.25">
      <c r="A74" s="179"/>
      <c r="B74" s="179"/>
      <c r="C74" s="179"/>
      <c r="D74" s="179"/>
      <c r="E74" s="179"/>
      <c r="F74" s="179"/>
      <c r="G74" s="179"/>
    </row>
    <row r="75" spans="1:8" x14ac:dyDescent="0.25">
      <c r="A75" s="179"/>
      <c r="B75" s="179"/>
      <c r="C75" s="179"/>
      <c r="D75" s="179"/>
      <c r="E75" s="179"/>
      <c r="F75" s="179"/>
      <c r="G75" s="179"/>
    </row>
  </sheetData>
  <mergeCells count="34">
    <mergeCell ref="A67:D67"/>
    <mergeCell ref="A69:D69"/>
    <mergeCell ref="A55:D55"/>
    <mergeCell ref="A59:D59"/>
    <mergeCell ref="A61:D61"/>
    <mergeCell ref="A63:D63"/>
    <mergeCell ref="D31:E31"/>
    <mergeCell ref="H42:H44"/>
    <mergeCell ref="G42:G44"/>
    <mergeCell ref="D32:E38"/>
    <mergeCell ref="H32:H33"/>
    <mergeCell ref="G32:G33"/>
    <mergeCell ref="G36:H36"/>
    <mergeCell ref="A1:H1"/>
    <mergeCell ref="A29:B29"/>
    <mergeCell ref="G8:H8"/>
    <mergeCell ref="G5:H5"/>
    <mergeCell ref="D20:D21"/>
    <mergeCell ref="E8:E9"/>
    <mergeCell ref="D8:D9"/>
    <mergeCell ref="A5:B5"/>
    <mergeCell ref="D5:E5"/>
    <mergeCell ref="D15:E15"/>
    <mergeCell ref="A21:B21"/>
    <mergeCell ref="D26:E26"/>
    <mergeCell ref="E20:E21"/>
    <mergeCell ref="G9:H22"/>
    <mergeCell ref="G28:H28"/>
    <mergeCell ref="A52:D52"/>
    <mergeCell ref="A57:D57"/>
    <mergeCell ref="A64:B64"/>
    <mergeCell ref="A66:B66"/>
    <mergeCell ref="A38:B38"/>
    <mergeCell ref="A65:D65"/>
  </mergeCells>
  <hyperlinks>
    <hyperlink ref="D15:E15" location="ВПА_порука!A1" display="6. Інформація про поручителя**"/>
    <hyperlink ref="D26:E26" location="ППА_застава!A1" display="7. Інформація про заставу***"/>
  </hyperlinks>
  <pageMargins left="0.31496062992125984" right="0.31496062992125984" top="0.31496062992125984" bottom="0.31496062992125984" header="0" footer="0"/>
  <pageSetup paperSize="8" scale="6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
  <sheetViews>
    <sheetView workbookViewId="0"/>
  </sheetViews>
  <sheetFormatPr defaultRowHeight="15" x14ac:dyDescent="0.25"/>
  <cols>
    <col min="1" max="1" width="26" bestFit="1" customWidth="1"/>
    <col min="2" max="4" width="23.140625" customWidth="1"/>
    <col min="5" max="5" width="12.7109375" bestFit="1" customWidth="1"/>
    <col min="6" max="6" width="12" bestFit="1" customWidth="1"/>
  </cols>
  <sheetData>
    <row r="1" spans="1:6" ht="15.75" thickBot="1" x14ac:dyDescent="0.3">
      <c r="A1" s="51" t="s">
        <v>44</v>
      </c>
      <c r="B1" s="52" t="s">
        <v>128</v>
      </c>
      <c r="C1" s="52" t="s">
        <v>129</v>
      </c>
      <c r="D1" s="52" t="s">
        <v>130</v>
      </c>
      <c r="E1" s="52" t="s">
        <v>131</v>
      </c>
      <c r="F1" s="52" t="s">
        <v>132</v>
      </c>
    </row>
    <row r="2" spans="1:6" x14ac:dyDescent="0.25">
      <c r="A2" s="21" t="s">
        <v>10</v>
      </c>
      <c r="B2" s="45"/>
      <c r="C2" s="45"/>
      <c r="D2" s="45"/>
      <c r="E2" s="45"/>
      <c r="F2" s="45"/>
    </row>
    <row r="3" spans="1:6" ht="22.5" x14ac:dyDescent="0.25">
      <c r="A3" s="19" t="s">
        <v>12</v>
      </c>
      <c r="B3" s="46"/>
      <c r="C3" s="46"/>
      <c r="D3" s="46"/>
      <c r="E3" s="46"/>
      <c r="F3" s="46"/>
    </row>
    <row r="4" spans="1:6" x14ac:dyDescent="0.25">
      <c r="A4" s="19" t="s">
        <v>55</v>
      </c>
      <c r="B4" s="46"/>
      <c r="C4" s="46"/>
      <c r="D4" s="46"/>
      <c r="E4" s="46"/>
      <c r="F4" s="46"/>
    </row>
    <row r="5" spans="1:6" x14ac:dyDescent="0.25">
      <c r="A5" s="19" t="s">
        <v>56</v>
      </c>
      <c r="B5" s="46"/>
      <c r="C5" s="46"/>
      <c r="D5" s="46"/>
      <c r="E5" s="46"/>
      <c r="F5" s="46"/>
    </row>
    <row r="6" spans="1:6" ht="23.45" customHeight="1" x14ac:dyDescent="0.25">
      <c r="A6" s="50" t="s">
        <v>75</v>
      </c>
      <c r="B6" s="49"/>
      <c r="C6" s="49"/>
      <c r="D6" s="49"/>
      <c r="E6" s="49"/>
      <c r="F6" s="49"/>
    </row>
    <row r="7" spans="1:6" ht="22.9" customHeight="1" x14ac:dyDescent="0.25">
      <c r="A7" s="22" t="s">
        <v>76</v>
      </c>
      <c r="B7" s="49"/>
      <c r="C7" s="49"/>
      <c r="D7" s="49"/>
      <c r="E7" s="49"/>
      <c r="F7" s="49"/>
    </row>
    <row r="8" spans="1:6" x14ac:dyDescent="0.25">
      <c r="A8" s="15" t="s">
        <v>77</v>
      </c>
      <c r="B8" s="43"/>
      <c r="C8" s="43"/>
      <c r="D8" s="43"/>
      <c r="E8" s="43"/>
      <c r="F8" s="43"/>
    </row>
    <row r="9" spans="1:6" ht="15.75" thickBot="1" x14ac:dyDescent="0.3">
      <c r="A9" s="16" t="s">
        <v>78</v>
      </c>
      <c r="B9" s="48"/>
      <c r="C9" s="48"/>
      <c r="D9" s="48"/>
      <c r="E9" s="48"/>
      <c r="F9" s="48"/>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
  <sheetViews>
    <sheetView zoomScale="90" zoomScaleNormal="90" workbookViewId="0">
      <selection activeCell="B6" sqref="B6:H6"/>
    </sheetView>
  </sheetViews>
  <sheetFormatPr defaultRowHeight="15" x14ac:dyDescent="0.25"/>
  <cols>
    <col min="1" max="1" width="24.140625" bestFit="1" customWidth="1"/>
    <col min="2" max="4" width="20" customWidth="1"/>
    <col min="5" max="8" width="18.42578125" customWidth="1"/>
  </cols>
  <sheetData>
    <row r="1" spans="1:8" ht="15.75" thickBot="1" x14ac:dyDescent="0.3">
      <c r="A1" s="79" t="s">
        <v>45</v>
      </c>
      <c r="B1" s="71" t="s">
        <v>121</v>
      </c>
      <c r="C1" s="70" t="s">
        <v>122</v>
      </c>
      <c r="D1" s="70" t="s">
        <v>123</v>
      </c>
      <c r="E1" s="70" t="s">
        <v>124</v>
      </c>
      <c r="F1" s="70" t="s">
        <v>125</v>
      </c>
      <c r="G1" s="70" t="s">
        <v>126</v>
      </c>
      <c r="H1" s="53" t="s">
        <v>127</v>
      </c>
    </row>
    <row r="2" spans="1:8" x14ac:dyDescent="0.25">
      <c r="A2" s="80" t="s">
        <v>20</v>
      </c>
      <c r="B2" s="72"/>
      <c r="C2" s="68"/>
      <c r="D2" s="68"/>
      <c r="E2" s="68"/>
      <c r="F2" s="68"/>
      <c r="G2" s="68"/>
      <c r="H2" s="69"/>
    </row>
    <row r="3" spans="1:8" ht="22.5" x14ac:dyDescent="0.25">
      <c r="A3" s="6" t="s">
        <v>108</v>
      </c>
      <c r="B3" s="73"/>
      <c r="C3" s="57"/>
      <c r="D3" s="57"/>
      <c r="E3" s="57"/>
      <c r="F3" s="57"/>
      <c r="G3" s="57"/>
      <c r="H3" s="62"/>
    </row>
    <row r="4" spans="1:8" x14ac:dyDescent="0.25">
      <c r="A4" s="81" t="s">
        <v>21</v>
      </c>
      <c r="B4" s="74"/>
      <c r="C4" s="58"/>
      <c r="D4" s="58"/>
      <c r="E4" s="58"/>
      <c r="F4" s="58"/>
      <c r="G4" s="58"/>
      <c r="H4" s="63"/>
    </row>
    <row r="5" spans="1:8" x14ac:dyDescent="0.25">
      <c r="A5" s="18" t="s">
        <v>79</v>
      </c>
      <c r="B5" s="74"/>
      <c r="C5" s="58"/>
      <c r="D5" s="58"/>
      <c r="E5" s="58"/>
      <c r="F5" s="58"/>
      <c r="G5" s="58"/>
      <c r="H5" s="63"/>
    </row>
    <row r="6" spans="1:8" ht="68.45" customHeight="1" x14ac:dyDescent="0.25">
      <c r="A6" s="82" t="s">
        <v>99</v>
      </c>
      <c r="B6" s="75"/>
      <c r="C6" s="56"/>
      <c r="D6" s="56"/>
      <c r="E6" s="56"/>
      <c r="F6" s="56"/>
      <c r="G6" s="56"/>
      <c r="H6" s="61"/>
    </row>
    <row r="7" spans="1:8" x14ac:dyDescent="0.25">
      <c r="A7" s="81" t="s">
        <v>22</v>
      </c>
      <c r="B7" s="74"/>
      <c r="C7" s="58"/>
      <c r="D7" s="58"/>
      <c r="E7" s="58"/>
      <c r="F7" s="58"/>
      <c r="G7" s="58"/>
      <c r="H7" s="63"/>
    </row>
    <row r="8" spans="1:8" ht="22.5" x14ac:dyDescent="0.25">
      <c r="A8" s="18" t="s">
        <v>23</v>
      </c>
      <c r="B8" s="74"/>
      <c r="C8" s="58"/>
      <c r="D8" s="58"/>
      <c r="E8" s="58"/>
      <c r="F8" s="58"/>
      <c r="G8" s="58"/>
      <c r="H8" s="63"/>
    </row>
    <row r="9" spans="1:8" ht="22.5" x14ac:dyDescent="0.25">
      <c r="A9" s="18" t="s">
        <v>24</v>
      </c>
      <c r="B9" s="76"/>
      <c r="C9" s="59"/>
      <c r="D9" s="59"/>
      <c r="E9" s="59"/>
      <c r="F9" s="59"/>
      <c r="G9" s="59"/>
      <c r="H9" s="64"/>
    </row>
    <row r="10" spans="1:8" ht="22.5" x14ac:dyDescent="0.25">
      <c r="A10" s="18" t="s">
        <v>80</v>
      </c>
      <c r="B10" s="77"/>
      <c r="C10" s="60"/>
      <c r="D10" s="60"/>
      <c r="E10" s="60"/>
      <c r="F10" s="60"/>
      <c r="G10" s="60"/>
      <c r="H10" s="65"/>
    </row>
    <row r="11" spans="1:8" x14ac:dyDescent="0.25">
      <c r="A11" s="81" t="s">
        <v>41</v>
      </c>
      <c r="B11" s="77"/>
      <c r="C11" s="60"/>
      <c r="D11" s="60"/>
      <c r="E11" s="60"/>
      <c r="F11" s="60"/>
      <c r="G11" s="60"/>
      <c r="H11" s="65"/>
    </row>
    <row r="12" spans="1:8" ht="15.75" thickBot="1" x14ac:dyDescent="0.3">
      <c r="A12" s="83" t="s">
        <v>61</v>
      </c>
      <c r="B12" s="78"/>
      <c r="C12" s="66"/>
      <c r="D12" s="66"/>
      <c r="E12" s="66"/>
      <c r="F12" s="66"/>
      <c r="G12" s="66"/>
      <c r="H12" s="67"/>
    </row>
  </sheetData>
  <pageMargins left="0.31496062992125984" right="0.31496062992125984" top="0.35433070866141736" bottom="0.35433070866141736" header="0.31496062992125984" footer="0.31496062992125984"/>
  <pageSetup paperSize="9" scale="8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20" sqref="E20"/>
    </sheetView>
  </sheetViews>
  <sheetFormatPr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topLeftCell="A7" zoomScaleNormal="100" workbookViewId="0">
      <selection activeCell="B20" sqref="B20"/>
    </sheetView>
  </sheetViews>
  <sheetFormatPr defaultColWidth="8.85546875" defaultRowHeight="12.75" x14ac:dyDescent="0.25"/>
  <cols>
    <col min="1" max="1" width="29.5703125" style="25" customWidth="1"/>
    <col min="2" max="2" width="109.7109375" style="26" customWidth="1"/>
    <col min="3" max="3" width="2.28515625" style="25" customWidth="1"/>
    <col min="4" max="16384" width="8.85546875" style="25"/>
  </cols>
  <sheetData>
    <row r="1" spans="1:2" x14ac:dyDescent="0.25">
      <c r="A1" s="214" t="s">
        <v>120</v>
      </c>
      <c r="B1" s="214"/>
    </row>
    <row r="2" spans="1:2" ht="13.5" thickBot="1" x14ac:dyDescent="0.3"/>
    <row r="3" spans="1:2" s="20" customFormat="1" ht="13.5" thickBot="1" x14ac:dyDescent="0.3">
      <c r="A3" s="27" t="s">
        <v>83</v>
      </c>
      <c r="B3" s="28" t="s">
        <v>84</v>
      </c>
    </row>
    <row r="4" spans="1:2" s="163" customFormat="1" x14ac:dyDescent="0.25">
      <c r="A4" s="11" t="s">
        <v>34</v>
      </c>
      <c r="B4" s="29" t="s">
        <v>166</v>
      </c>
    </row>
    <row r="5" spans="1:2" s="20" customFormat="1" x14ac:dyDescent="0.25">
      <c r="A5" s="11" t="s">
        <v>105</v>
      </c>
      <c r="B5" s="29" t="s">
        <v>106</v>
      </c>
    </row>
    <row r="6" spans="1:2" x14ac:dyDescent="0.25">
      <c r="A6" s="30" t="s">
        <v>14</v>
      </c>
      <c r="B6" s="31" t="s">
        <v>85</v>
      </c>
    </row>
    <row r="7" spans="1:2" ht="25.5" x14ac:dyDescent="0.25">
      <c r="A7" s="11" t="s">
        <v>15</v>
      </c>
      <c r="B7" s="29" t="s">
        <v>86</v>
      </c>
    </row>
    <row r="8" spans="1:2" x14ac:dyDescent="0.25">
      <c r="A8" s="11" t="s">
        <v>87</v>
      </c>
      <c r="B8" s="29" t="s">
        <v>96</v>
      </c>
    </row>
    <row r="9" spans="1:2" x14ac:dyDescent="0.25">
      <c r="A9" s="11" t="s">
        <v>25</v>
      </c>
      <c r="B9" s="29" t="s">
        <v>41</v>
      </c>
    </row>
    <row r="10" spans="1:2" x14ac:dyDescent="0.25">
      <c r="A10" s="11" t="s">
        <v>160</v>
      </c>
      <c r="B10" s="29" t="s">
        <v>161</v>
      </c>
    </row>
    <row r="11" spans="1:2" x14ac:dyDescent="0.25">
      <c r="A11" s="11" t="s">
        <v>51</v>
      </c>
      <c r="B11" s="29" t="s">
        <v>88</v>
      </c>
    </row>
    <row r="12" spans="1:2" x14ac:dyDescent="0.25">
      <c r="A12" s="11" t="s">
        <v>52</v>
      </c>
      <c r="B12" s="29" t="s">
        <v>88</v>
      </c>
    </row>
    <row r="13" spans="1:2" ht="25.5" x14ac:dyDescent="0.25">
      <c r="A13" s="11" t="s">
        <v>133</v>
      </c>
      <c r="B13" s="29" t="s">
        <v>134</v>
      </c>
    </row>
    <row r="14" spans="1:2" x14ac:dyDescent="0.25">
      <c r="A14" s="11" t="s">
        <v>57</v>
      </c>
      <c r="B14" s="29" t="s">
        <v>89</v>
      </c>
    </row>
    <row r="15" spans="1:2" x14ac:dyDescent="0.25">
      <c r="A15" s="11" t="s">
        <v>58</v>
      </c>
      <c r="B15" s="29" t="s">
        <v>103</v>
      </c>
    </row>
    <row r="16" spans="1:2" ht="25.5" x14ac:dyDescent="0.25">
      <c r="A16" s="11" t="s">
        <v>135</v>
      </c>
      <c r="B16" s="29" t="s">
        <v>136</v>
      </c>
    </row>
    <row r="17" spans="1:2" x14ac:dyDescent="0.25">
      <c r="A17" s="11" t="s">
        <v>59</v>
      </c>
      <c r="B17" s="29" t="s">
        <v>90</v>
      </c>
    </row>
    <row r="18" spans="1:2" ht="38.25" x14ac:dyDescent="0.25">
      <c r="A18" s="11" t="s">
        <v>137</v>
      </c>
      <c r="B18" s="29" t="s">
        <v>91</v>
      </c>
    </row>
    <row r="19" spans="1:2" ht="25.5" x14ac:dyDescent="0.25">
      <c r="A19" s="32" t="s">
        <v>60</v>
      </c>
      <c r="B19" s="29" t="s">
        <v>92</v>
      </c>
    </row>
    <row r="20" spans="1:2" ht="38.25" x14ac:dyDescent="0.25">
      <c r="A20" s="12" t="s">
        <v>62</v>
      </c>
      <c r="B20" s="29" t="s">
        <v>93</v>
      </c>
    </row>
    <row r="21" spans="1:2" ht="25.5" x14ac:dyDescent="0.25">
      <c r="A21" s="24" t="s">
        <v>109</v>
      </c>
      <c r="B21" s="33" t="s">
        <v>110</v>
      </c>
    </row>
    <row r="22" spans="1:2" ht="25.5" x14ac:dyDescent="0.25">
      <c r="A22" s="24" t="s">
        <v>114</v>
      </c>
      <c r="B22" s="33" t="s">
        <v>110</v>
      </c>
    </row>
    <row r="23" spans="1:2" ht="25.5" x14ac:dyDescent="0.25">
      <c r="A23" s="24" t="s">
        <v>115</v>
      </c>
      <c r="B23" s="33" t="s">
        <v>110</v>
      </c>
    </row>
    <row r="24" spans="1:2" ht="26.25" thickBot="1" x14ac:dyDescent="0.3">
      <c r="A24" s="13" t="s">
        <v>39</v>
      </c>
      <c r="B24" s="34" t="s">
        <v>94</v>
      </c>
    </row>
    <row r="25" spans="1:2" s="151" customFormat="1" ht="64.5" thickBot="1" x14ac:dyDescent="0.3">
      <c r="A25" s="149" t="s">
        <v>157</v>
      </c>
      <c r="B25" s="150" t="s">
        <v>158</v>
      </c>
    </row>
  </sheetData>
  <mergeCells count="1">
    <mergeCell ref="A1:B1"/>
  </mergeCells>
  <pageMargins left="0.31496062992125984" right="0.31496062992125984" top="0.35433070866141736" bottom="0.35433070866141736"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3"/>
  <sheetViews>
    <sheetView tabSelected="1" zoomScaleNormal="100" workbookViewId="0">
      <selection activeCell="D21" sqref="D21"/>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214" t="s">
        <v>116</v>
      </c>
      <c r="B1" s="215"/>
      <c r="C1" s="215"/>
      <c r="D1" s="215"/>
      <c r="E1" s="215"/>
      <c r="F1" s="215"/>
      <c r="G1" s="215"/>
      <c r="H1" s="215"/>
    </row>
    <row r="2" spans="1:8" ht="12" thickBot="1" x14ac:dyDescent="0.3">
      <c r="A2" s="2"/>
      <c r="B2" s="179"/>
      <c r="C2" s="179"/>
      <c r="D2" s="179"/>
      <c r="E2" s="179"/>
      <c r="F2" s="179"/>
      <c r="G2" s="179"/>
      <c r="H2" s="179"/>
    </row>
    <row r="3" spans="1:8" ht="45.75" thickBot="1" x14ac:dyDescent="0.3">
      <c r="A3" s="17" t="s">
        <v>34</v>
      </c>
      <c r="B3" s="106">
        <v>43800</v>
      </c>
      <c r="C3" s="179"/>
      <c r="D3" s="112" t="s">
        <v>104</v>
      </c>
      <c r="E3" s="176" t="s">
        <v>219</v>
      </c>
      <c r="F3" s="179"/>
      <c r="G3" s="112" t="s">
        <v>48</v>
      </c>
      <c r="H3" s="107"/>
    </row>
    <row r="4" spans="1:8" ht="12" thickBot="1" x14ac:dyDescent="0.3">
      <c r="A4" s="2"/>
      <c r="B4" s="179"/>
      <c r="C4" s="179"/>
      <c r="D4" s="179" t="s">
        <v>202</v>
      </c>
      <c r="E4" s="182" t="s">
        <v>210</v>
      </c>
      <c r="F4" s="179"/>
      <c r="G4" s="179"/>
      <c r="H4" s="179"/>
    </row>
    <row r="5" spans="1:8" s="2" customFormat="1" ht="15.75" customHeight="1" thickBot="1" x14ac:dyDescent="0.3">
      <c r="A5" s="261" t="s">
        <v>1</v>
      </c>
      <c r="B5" s="262"/>
      <c r="D5" s="261" t="s">
        <v>119</v>
      </c>
      <c r="E5" s="262"/>
      <c r="G5" s="263" t="s">
        <v>151</v>
      </c>
      <c r="H5" s="264"/>
    </row>
    <row r="6" spans="1:8" ht="23.25" thickBot="1" x14ac:dyDescent="0.3">
      <c r="A6" s="36" t="s">
        <v>2</v>
      </c>
      <c r="B6" s="97" t="s">
        <v>168</v>
      </c>
      <c r="C6" s="179"/>
      <c r="D6" s="41" t="s">
        <v>20</v>
      </c>
      <c r="E6" s="97" t="s">
        <v>194</v>
      </c>
      <c r="F6" s="179"/>
      <c r="G6" s="14" t="s">
        <v>62</v>
      </c>
      <c r="H6" s="105" t="s">
        <v>208</v>
      </c>
    </row>
    <row r="7" spans="1:8" ht="19.5" customHeight="1" thickBot="1" x14ac:dyDescent="0.3">
      <c r="A7" s="37" t="s">
        <v>4</v>
      </c>
      <c r="B7" s="98" t="s">
        <v>169</v>
      </c>
      <c r="C7" s="179"/>
      <c r="D7" s="220" t="s">
        <v>108</v>
      </c>
      <c r="E7" s="234" t="s">
        <v>194</v>
      </c>
      <c r="F7" s="179"/>
      <c r="G7" s="265" t="s">
        <v>118</v>
      </c>
      <c r="H7" s="266"/>
    </row>
    <row r="8" spans="1:8" ht="18" customHeight="1" x14ac:dyDescent="0.25">
      <c r="A8" s="37" t="s">
        <v>6</v>
      </c>
      <c r="B8" s="98" t="s">
        <v>191</v>
      </c>
      <c r="C8" s="179"/>
      <c r="D8" s="221"/>
      <c r="E8" s="235"/>
      <c r="F8" s="179"/>
      <c r="G8" s="278" t="s">
        <v>221</v>
      </c>
      <c r="H8" s="279"/>
    </row>
    <row r="9" spans="1:8" ht="13.5" customHeight="1" x14ac:dyDescent="0.25">
      <c r="A9" s="37" t="s">
        <v>7</v>
      </c>
      <c r="B9" s="100">
        <v>39246</v>
      </c>
      <c r="C9" s="179"/>
      <c r="D9" s="42" t="s">
        <v>21</v>
      </c>
      <c r="E9" s="98" t="s">
        <v>198</v>
      </c>
      <c r="F9" s="179"/>
      <c r="G9" s="280"/>
      <c r="H9" s="281"/>
    </row>
    <row r="10" spans="1:8" ht="17.25" customHeight="1" thickBot="1" x14ac:dyDescent="0.3">
      <c r="A10" s="37" t="s">
        <v>8</v>
      </c>
      <c r="B10" s="100">
        <v>48378</v>
      </c>
      <c r="C10" s="179"/>
      <c r="D10" s="14" t="s">
        <v>59</v>
      </c>
      <c r="E10" s="204" t="s">
        <v>197</v>
      </c>
      <c r="F10" s="179"/>
      <c r="G10" s="280"/>
      <c r="H10" s="281"/>
    </row>
    <row r="11" spans="1:8" ht="15" customHeight="1" thickBot="1" x14ac:dyDescent="0.3">
      <c r="A11" s="37" t="s">
        <v>9</v>
      </c>
      <c r="B11" s="98" t="s">
        <v>192</v>
      </c>
      <c r="C11" s="179"/>
      <c r="D11" s="269" t="s">
        <v>117</v>
      </c>
      <c r="E11" s="270"/>
      <c r="F11" s="179"/>
      <c r="G11" s="280"/>
      <c r="H11" s="281"/>
    </row>
    <row r="12" spans="1:8" ht="18" customHeight="1" x14ac:dyDescent="0.25">
      <c r="A12" s="37" t="s">
        <v>49</v>
      </c>
      <c r="B12" s="101">
        <v>24000</v>
      </c>
      <c r="C12" s="179"/>
      <c r="D12" s="278" t="s">
        <v>206</v>
      </c>
      <c r="E12" s="282"/>
      <c r="F12" s="179"/>
      <c r="G12" s="280"/>
      <c r="H12" s="281"/>
    </row>
    <row r="13" spans="1:8" ht="14.25" customHeight="1" x14ac:dyDescent="0.25">
      <c r="A13" s="37" t="s">
        <v>11</v>
      </c>
      <c r="B13" s="102">
        <v>0.13</v>
      </c>
      <c r="C13" s="179"/>
      <c r="D13" s="283"/>
      <c r="E13" s="284"/>
      <c r="F13" s="179"/>
      <c r="G13" s="280"/>
      <c r="H13" s="281"/>
    </row>
    <row r="14" spans="1:8" ht="92.25" customHeight="1" x14ac:dyDescent="0.25">
      <c r="A14" s="37" t="s">
        <v>13</v>
      </c>
      <c r="B14" s="102" t="s">
        <v>201</v>
      </c>
      <c r="C14" s="179"/>
      <c r="D14" s="283"/>
      <c r="E14" s="284"/>
      <c r="F14" s="179"/>
      <c r="G14" s="280"/>
      <c r="H14" s="281"/>
    </row>
    <row r="15" spans="1:8" ht="31.5" customHeight="1" x14ac:dyDescent="0.25">
      <c r="A15" s="37" t="s">
        <v>14</v>
      </c>
      <c r="B15" s="98" t="s">
        <v>193</v>
      </c>
      <c r="C15" s="179"/>
      <c r="D15" s="283"/>
      <c r="E15" s="284"/>
      <c r="F15" s="179"/>
      <c r="G15" s="280"/>
      <c r="H15" s="281"/>
    </row>
    <row r="16" spans="1:8" ht="14.25" customHeight="1" thickBot="1" x14ac:dyDescent="0.3">
      <c r="A16" s="37" t="s">
        <v>15</v>
      </c>
      <c r="B16" s="98" t="s">
        <v>200</v>
      </c>
      <c r="C16" s="179"/>
      <c r="D16" s="285"/>
      <c r="E16" s="286"/>
      <c r="F16" s="179"/>
      <c r="G16" s="280"/>
      <c r="H16" s="281"/>
    </row>
    <row r="17" spans="1:8" ht="15" customHeight="1" x14ac:dyDescent="0.25">
      <c r="A17" s="37" t="s">
        <v>16</v>
      </c>
      <c r="B17" s="98" t="s">
        <v>173</v>
      </c>
      <c r="C17" s="179"/>
      <c r="D17" s="41" t="s">
        <v>22</v>
      </c>
      <c r="E17" s="97" t="s">
        <v>175</v>
      </c>
      <c r="F17" s="179"/>
      <c r="G17" s="280"/>
      <c r="H17" s="281"/>
    </row>
    <row r="18" spans="1:8" ht="28.5" customHeight="1" thickBot="1" x14ac:dyDescent="0.3">
      <c r="A18" s="7" t="s">
        <v>47</v>
      </c>
      <c r="B18" s="99" t="s">
        <v>175</v>
      </c>
      <c r="C18" s="179"/>
      <c r="D18" s="54" t="s">
        <v>24</v>
      </c>
      <c r="E18" s="103">
        <v>130000</v>
      </c>
      <c r="F18" s="179"/>
      <c r="G18" s="280"/>
      <c r="H18" s="281"/>
    </row>
    <row r="19" spans="1:8" ht="10.9" customHeight="1" thickBot="1" x14ac:dyDescent="0.3">
      <c r="A19" s="179"/>
      <c r="B19" s="179"/>
      <c r="C19" s="179"/>
      <c r="D19" s="179"/>
      <c r="E19" s="179"/>
      <c r="F19" s="179"/>
      <c r="G19" s="280"/>
      <c r="H19" s="281"/>
    </row>
    <row r="20" spans="1:8" ht="12.6" customHeight="1" thickBot="1" x14ac:dyDescent="0.3">
      <c r="A20" s="267" t="s">
        <v>35</v>
      </c>
      <c r="B20" s="268"/>
      <c r="C20" s="179"/>
      <c r="D20" s="261" t="s">
        <v>138</v>
      </c>
      <c r="E20" s="262"/>
      <c r="F20" s="179"/>
      <c r="G20" s="280"/>
      <c r="H20" s="281"/>
    </row>
    <row r="21" spans="1:8" ht="33.75" x14ac:dyDescent="0.25">
      <c r="A21" s="39" t="s">
        <v>97</v>
      </c>
      <c r="B21" s="95">
        <v>265204.45</v>
      </c>
      <c r="C21" s="179"/>
      <c r="D21" s="84" t="s">
        <v>10</v>
      </c>
      <c r="E21" s="205" t="s">
        <v>175</v>
      </c>
      <c r="F21" s="179"/>
      <c r="G21" s="280"/>
      <c r="H21" s="281"/>
    </row>
    <row r="22" spans="1:8" ht="27.75" customHeight="1" thickBot="1" x14ac:dyDescent="0.3">
      <c r="A22" s="38" t="s">
        <v>70</v>
      </c>
      <c r="B22" s="96">
        <v>262388.2</v>
      </c>
      <c r="C22" s="179"/>
      <c r="D22" s="85" t="s">
        <v>12</v>
      </c>
      <c r="E22" s="104" t="s">
        <v>196</v>
      </c>
      <c r="F22" s="179"/>
      <c r="G22" s="287"/>
      <c r="H22" s="288"/>
    </row>
    <row r="23" spans="1:8" ht="12.6" customHeight="1" thickBot="1" x14ac:dyDescent="0.3">
      <c r="A23" s="38" t="s">
        <v>18</v>
      </c>
      <c r="B23" s="96">
        <v>2816.25</v>
      </c>
      <c r="C23" s="179"/>
      <c r="D23" s="179"/>
      <c r="E23" s="179"/>
      <c r="F23" s="179"/>
      <c r="G23" s="289"/>
      <c r="H23" s="289"/>
    </row>
    <row r="24" spans="1:8" ht="14.45" customHeight="1" thickBot="1" x14ac:dyDescent="0.3">
      <c r="A24" s="38" t="s">
        <v>19</v>
      </c>
      <c r="B24" s="96">
        <v>0</v>
      </c>
      <c r="C24" s="179"/>
      <c r="D24" s="261" t="s">
        <v>139</v>
      </c>
      <c r="E24" s="262"/>
      <c r="F24" s="179"/>
      <c r="G24" s="273" t="s">
        <v>163</v>
      </c>
      <c r="H24" s="274"/>
    </row>
    <row r="25" spans="1:8" ht="14.45" customHeight="1" x14ac:dyDescent="0.25">
      <c r="A25" s="38" t="s">
        <v>17</v>
      </c>
      <c r="B25" s="96" t="s">
        <v>176</v>
      </c>
      <c r="C25" s="179"/>
      <c r="D25" s="86" t="s">
        <v>38</v>
      </c>
      <c r="E25" s="205" t="s">
        <v>175</v>
      </c>
      <c r="F25" s="179"/>
      <c r="G25" s="290" t="s">
        <v>26</v>
      </c>
      <c r="H25" s="291" t="s">
        <v>170</v>
      </c>
    </row>
    <row r="26" spans="1:8" ht="33.75" x14ac:dyDescent="0.25">
      <c r="A26" s="38" t="s">
        <v>98</v>
      </c>
      <c r="B26" s="96">
        <v>11033.83</v>
      </c>
      <c r="C26" s="179"/>
      <c r="D26" s="246" t="s">
        <v>39</v>
      </c>
      <c r="E26" s="292" t="s">
        <v>220</v>
      </c>
      <c r="F26" s="179"/>
      <c r="G26" s="156" t="s">
        <v>25</v>
      </c>
      <c r="H26" s="100">
        <v>42370</v>
      </c>
    </row>
    <row r="27" spans="1:8" ht="100.5" customHeight="1" thickBot="1" x14ac:dyDescent="0.3">
      <c r="A27" s="40" t="s">
        <v>27</v>
      </c>
      <c r="B27" s="87">
        <v>43787</v>
      </c>
      <c r="C27" s="179"/>
      <c r="D27" s="271"/>
      <c r="E27" s="271"/>
      <c r="F27" s="179"/>
      <c r="G27" s="160" t="s">
        <v>162</v>
      </c>
      <c r="H27" s="175">
        <v>198655</v>
      </c>
    </row>
    <row r="29" spans="1:8" x14ac:dyDescent="0.25">
      <c r="A29" s="179" t="s">
        <v>145</v>
      </c>
      <c r="B29" s="179"/>
      <c r="C29" s="179"/>
      <c r="D29" s="179" t="s">
        <v>146</v>
      </c>
      <c r="E29" s="179"/>
      <c r="F29" s="179"/>
      <c r="G29" s="179"/>
      <c r="H29" s="179"/>
    </row>
    <row r="31" spans="1:8" s="179" customFormat="1" ht="12.75" x14ac:dyDescent="0.25">
      <c r="A31" s="272" t="s">
        <v>211</v>
      </c>
      <c r="B31" s="272"/>
      <c r="C31" s="272"/>
      <c r="D31" s="272"/>
      <c r="E31" s="272"/>
      <c r="F31" s="272"/>
      <c r="G31" s="272"/>
      <c r="H31" s="272"/>
    </row>
    <row r="34" spans="1:9" s="25" customFormat="1" ht="12" customHeight="1" x14ac:dyDescent="0.2">
      <c r="A34" s="193" t="s">
        <v>213</v>
      </c>
      <c r="B34" s="193"/>
      <c r="C34" s="193"/>
      <c r="D34" s="180"/>
      <c r="E34" s="180"/>
      <c r="F34" s="180"/>
      <c r="G34" s="180"/>
      <c r="H34" s="194"/>
    </row>
    <row r="35" spans="1:9" s="25" customFormat="1" ht="27" customHeight="1" x14ac:dyDescent="0.25">
      <c r="A35" s="209" t="s">
        <v>214</v>
      </c>
      <c r="B35" s="209"/>
      <c r="C35" s="209"/>
      <c r="D35" s="209"/>
      <c r="E35" s="180"/>
      <c r="F35" s="180"/>
      <c r="G35"/>
      <c r="H35" s="193" t="s">
        <v>215</v>
      </c>
      <c r="I35" s="195"/>
    </row>
    <row r="36" spans="1:9" s="25" customFormat="1" ht="15" x14ac:dyDescent="0.25">
      <c r="A36" s="206"/>
      <c r="B36" s="206"/>
      <c r="C36" s="206"/>
      <c r="D36" s="206"/>
      <c r="E36" s="180"/>
      <c r="F36" s="180"/>
      <c r="G36"/>
      <c r="H36" s="193"/>
    </row>
    <row r="37" spans="1:9" s="25" customFormat="1" ht="15" x14ac:dyDescent="0.25">
      <c r="A37" s="197" t="s">
        <v>177</v>
      </c>
      <c r="B37" s="197"/>
      <c r="C37" s="193"/>
      <c r="D37" s="180"/>
      <c r="E37" s="180"/>
      <c r="F37" s="180"/>
      <c r="G37"/>
      <c r="H37" s="193"/>
    </row>
    <row r="38" spans="1:9" s="25" customFormat="1" ht="21.75" customHeight="1" x14ac:dyDescent="0.25">
      <c r="A38" s="210" t="s">
        <v>189</v>
      </c>
      <c r="B38" s="210"/>
      <c r="C38" s="210"/>
      <c r="D38" s="210"/>
      <c r="E38" s="180"/>
      <c r="F38" s="180"/>
      <c r="G38"/>
      <c r="H38" s="193" t="s">
        <v>212</v>
      </c>
    </row>
    <row r="39" spans="1:9" s="25" customFormat="1" ht="15" x14ac:dyDescent="0.25">
      <c r="A39" s="197"/>
      <c r="B39" s="197"/>
      <c r="C39" s="193"/>
      <c r="D39" s="180"/>
      <c r="E39" s="180"/>
      <c r="F39" s="180"/>
      <c r="G39"/>
      <c r="H39" s="193"/>
    </row>
    <row r="40" spans="1:9" s="25" customFormat="1" ht="28.5" customHeight="1" x14ac:dyDescent="0.25">
      <c r="A40" s="210" t="s">
        <v>178</v>
      </c>
      <c r="B40" s="210"/>
      <c r="C40" s="210"/>
      <c r="D40" s="210"/>
      <c r="E40" s="180"/>
      <c r="F40" s="180"/>
      <c r="G40"/>
      <c r="H40" s="193" t="s">
        <v>179</v>
      </c>
    </row>
    <row r="41" spans="1:9" s="25" customFormat="1" ht="15" x14ac:dyDescent="0.25">
      <c r="A41" s="203"/>
      <c r="B41" s="197"/>
      <c r="C41" s="193"/>
      <c r="D41" s="180"/>
      <c r="E41" s="180"/>
      <c r="F41" s="180"/>
      <c r="G41"/>
      <c r="H41" s="193"/>
    </row>
    <row r="42" spans="1:9" s="25" customFormat="1" ht="32.25" customHeight="1" x14ac:dyDescent="0.25">
      <c r="A42" s="210" t="s">
        <v>180</v>
      </c>
      <c r="B42" s="210"/>
      <c r="C42" s="210"/>
      <c r="D42" s="210"/>
      <c r="E42" s="180"/>
      <c r="F42" s="180"/>
      <c r="G42"/>
      <c r="H42" s="193" t="s">
        <v>181</v>
      </c>
    </row>
    <row r="43" spans="1:9" s="25" customFormat="1" ht="15" x14ac:dyDescent="0.25">
      <c r="A43" s="197"/>
      <c r="B43" s="197"/>
      <c r="C43" s="193"/>
      <c r="D43" s="180"/>
      <c r="E43" s="180"/>
      <c r="F43" s="180"/>
      <c r="G43"/>
      <c r="H43" s="193"/>
    </row>
    <row r="44" spans="1:9" s="25" customFormat="1" ht="31.5" customHeight="1" x14ac:dyDescent="0.25">
      <c r="A44" s="260" t="s">
        <v>182</v>
      </c>
      <c r="B44" s="260"/>
      <c r="C44" s="260"/>
      <c r="D44" s="260"/>
      <c r="E44" s="180"/>
      <c r="F44" s="180"/>
      <c r="G44"/>
      <c r="H44" s="190" t="s">
        <v>183</v>
      </c>
    </row>
    <row r="45" spans="1:9" s="25" customFormat="1" ht="15" x14ac:dyDescent="0.25">
      <c r="A45" s="199"/>
      <c r="B45" s="199"/>
      <c r="C45" s="180"/>
      <c r="D45" s="180"/>
      <c r="E45" s="180"/>
      <c r="F45" s="180"/>
      <c r="G45"/>
      <c r="H45" s="180"/>
    </row>
    <row r="46" spans="1:9" s="25" customFormat="1" ht="31.5" customHeight="1" x14ac:dyDescent="0.25">
      <c r="A46" s="210" t="s">
        <v>184</v>
      </c>
      <c r="B46" s="210"/>
      <c r="C46" s="210"/>
      <c r="D46" s="210"/>
      <c r="E46" s="180"/>
      <c r="F46" s="180"/>
      <c r="G46"/>
      <c r="H46" s="193" t="s">
        <v>185</v>
      </c>
    </row>
    <row r="47" spans="1:9" s="25" customFormat="1" ht="15" x14ac:dyDescent="0.25">
      <c r="A47" s="210"/>
      <c r="B47" s="210"/>
      <c r="C47" s="180"/>
      <c r="D47" s="180"/>
      <c r="E47" s="180"/>
      <c r="F47" s="180"/>
      <c r="G47"/>
      <c r="H47" s="180"/>
    </row>
    <row r="48" spans="1:9" s="25" customFormat="1" ht="33" customHeight="1" x14ac:dyDescent="0.2">
      <c r="A48" s="213" t="s">
        <v>216</v>
      </c>
      <c r="B48" s="213"/>
      <c r="C48" s="213"/>
      <c r="D48" s="213"/>
      <c r="E48" s="200"/>
      <c r="F48" s="200"/>
      <c r="G48" s="201"/>
      <c r="H48" s="193" t="s">
        <v>217</v>
      </c>
    </row>
    <row r="49" spans="1:8" s="25" customFormat="1" ht="15" x14ac:dyDescent="0.25">
      <c r="A49" s="210"/>
      <c r="B49" s="210"/>
      <c r="C49" s="180"/>
      <c r="D49" s="180"/>
      <c r="E49" s="180"/>
      <c r="F49" s="180"/>
      <c r="G49"/>
      <c r="H49" s="193"/>
    </row>
    <row r="50" spans="1:8" s="25" customFormat="1" ht="22.5" customHeight="1" x14ac:dyDescent="0.25">
      <c r="A50" s="210" t="s">
        <v>186</v>
      </c>
      <c r="B50" s="210"/>
      <c r="C50" s="210"/>
      <c r="D50" s="210"/>
      <c r="E50" s="180"/>
      <c r="F50" s="180"/>
      <c r="G50"/>
      <c r="H50" s="193" t="s">
        <v>187</v>
      </c>
    </row>
    <row r="51" spans="1:8" s="179" customFormat="1" ht="21" customHeight="1" x14ac:dyDescent="0.25">
      <c r="A51" s="180"/>
      <c r="B51" s="180"/>
      <c r="C51" s="180"/>
      <c r="D51" s="180"/>
      <c r="E51" s="180"/>
      <c r="F51" s="180"/>
      <c r="G51"/>
      <c r="H51" s="193"/>
    </row>
    <row r="52" spans="1:8" s="179" customFormat="1" ht="31.5" customHeight="1" x14ac:dyDescent="0.25">
      <c r="A52" s="259" t="s">
        <v>218</v>
      </c>
      <c r="B52" s="259"/>
      <c r="C52" s="259"/>
      <c r="D52" s="259"/>
      <c r="E52" s="180"/>
      <c r="F52" s="180"/>
      <c r="G52" s="202"/>
      <c r="H52" s="193" t="s">
        <v>188</v>
      </c>
    </row>
    <row r="53" spans="1:8" s="189" customFormat="1" ht="12" x14ac:dyDescent="0.25">
      <c r="A53" s="191"/>
      <c r="B53" s="191"/>
      <c r="C53" s="191"/>
      <c r="D53" s="191"/>
      <c r="E53" s="191"/>
      <c r="F53" s="191"/>
      <c r="G53" s="191"/>
    </row>
  </sheetData>
  <mergeCells count="29">
    <mergeCell ref="A52:D52"/>
    <mergeCell ref="A46:D46"/>
    <mergeCell ref="A47:B47"/>
    <mergeCell ref="A48:D48"/>
    <mergeCell ref="A49:B49"/>
    <mergeCell ref="A50:D50"/>
    <mergeCell ref="A35:D35"/>
    <mergeCell ref="A38:D38"/>
    <mergeCell ref="A40:D40"/>
    <mergeCell ref="A42:D42"/>
    <mergeCell ref="A44:D44"/>
    <mergeCell ref="D26:D27"/>
    <mergeCell ref="E26:E27"/>
    <mergeCell ref="D24:E24"/>
    <mergeCell ref="A31:H31"/>
    <mergeCell ref="G23:H23"/>
    <mergeCell ref="G24:H24"/>
    <mergeCell ref="A1:H1"/>
    <mergeCell ref="A5:B5"/>
    <mergeCell ref="G5:H5"/>
    <mergeCell ref="G7:H7"/>
    <mergeCell ref="G8:H22"/>
    <mergeCell ref="A20:B20"/>
    <mergeCell ref="D5:E5"/>
    <mergeCell ref="D11:E11"/>
    <mergeCell ref="E7:E8"/>
    <mergeCell ref="D7:D8"/>
    <mergeCell ref="D12:E16"/>
    <mergeCell ref="D20:E20"/>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8" scale="7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8"/>
  <sheetViews>
    <sheetView workbookViewId="0">
      <selection activeCell="C23" sqref="C23"/>
    </sheetView>
  </sheetViews>
  <sheetFormatPr defaultRowHeight="15" x14ac:dyDescent="0.25"/>
  <cols>
    <col min="1" max="1" width="24.28515625" style="88" customWidth="1"/>
    <col min="2" max="2" width="26.28515625" style="89" customWidth="1"/>
    <col min="3" max="4" width="26.28515625" style="55" customWidth="1"/>
    <col min="5" max="6" width="8.28515625" style="55" bestFit="1" customWidth="1"/>
    <col min="7" max="7" width="9.140625" style="55" bestFit="1" customWidth="1"/>
    <col min="8" max="8" width="8.42578125" style="55" bestFit="1" customWidth="1"/>
    <col min="9" max="23" width="8.85546875" style="55"/>
  </cols>
  <sheetData>
    <row r="1" spans="1:23" ht="36.75" customHeight="1" thickBot="1" x14ac:dyDescent="0.3">
      <c r="A1" s="121" t="s">
        <v>119</v>
      </c>
      <c r="B1" s="122" t="s">
        <v>121</v>
      </c>
      <c r="C1" s="122" t="s">
        <v>122</v>
      </c>
      <c r="D1" s="122" t="s">
        <v>123</v>
      </c>
      <c r="E1" s="122" t="s">
        <v>124</v>
      </c>
      <c r="F1" s="122" t="s">
        <v>125</v>
      </c>
      <c r="G1" s="122" t="s">
        <v>126</v>
      </c>
      <c r="H1" s="122" t="s">
        <v>127</v>
      </c>
    </row>
    <row r="2" spans="1:23" s="94" customFormat="1" x14ac:dyDescent="0.25">
      <c r="A2" s="113" t="s">
        <v>20</v>
      </c>
      <c r="B2" s="123">
        <f>ВПА_застава!B2</f>
        <v>0</v>
      </c>
      <c r="C2" s="123">
        <f>ВПА_застава!C2</f>
        <v>0</v>
      </c>
      <c r="D2" s="123">
        <f>ВПА_застава!D2</f>
        <v>0</v>
      </c>
      <c r="E2" s="123">
        <f>ВПА_застава!E2</f>
        <v>0</v>
      </c>
      <c r="F2" s="123">
        <f>ВПА_застава!F2</f>
        <v>0</v>
      </c>
      <c r="G2" s="123">
        <f>ВПА_застава!G2</f>
        <v>0</v>
      </c>
      <c r="H2" s="123">
        <f>ВПА_застава!H2</f>
        <v>0</v>
      </c>
      <c r="I2" s="55"/>
      <c r="J2" s="55"/>
      <c r="K2" s="55"/>
      <c r="L2" s="55"/>
      <c r="M2" s="55"/>
      <c r="N2" s="55"/>
      <c r="O2" s="55"/>
      <c r="P2" s="55"/>
      <c r="Q2" s="55"/>
      <c r="R2" s="55"/>
      <c r="S2" s="55"/>
      <c r="T2" s="55"/>
      <c r="U2" s="55"/>
      <c r="V2" s="55"/>
      <c r="W2" s="55"/>
    </row>
    <row r="3" spans="1:23" s="94" customFormat="1" ht="22.5" x14ac:dyDescent="0.25">
      <c r="A3" s="91" t="s">
        <v>108</v>
      </c>
      <c r="B3" s="124">
        <f>ВПА_застава!B3</f>
        <v>0</v>
      </c>
      <c r="C3" s="124">
        <f>ВПА_застава!C3</f>
        <v>0</v>
      </c>
      <c r="D3" s="124">
        <f>ВПА_застава!D3</f>
        <v>0</v>
      </c>
      <c r="E3" s="124">
        <f>ВПА_застава!E3</f>
        <v>0</v>
      </c>
      <c r="F3" s="124">
        <f>ВПА_застава!F3</f>
        <v>0</v>
      </c>
      <c r="G3" s="124">
        <f>ВПА_застава!G3</f>
        <v>0</v>
      </c>
      <c r="H3" s="124">
        <f>ВПА_застава!H3</f>
        <v>0</v>
      </c>
      <c r="I3" s="55"/>
      <c r="J3" s="55"/>
      <c r="K3" s="55"/>
      <c r="L3" s="55"/>
      <c r="M3" s="55"/>
      <c r="N3" s="55"/>
      <c r="O3" s="55"/>
      <c r="P3" s="55"/>
      <c r="Q3" s="55"/>
      <c r="R3" s="55"/>
      <c r="S3" s="55"/>
      <c r="T3" s="55"/>
      <c r="U3" s="55"/>
      <c r="V3" s="55"/>
      <c r="W3" s="55"/>
    </row>
    <row r="4" spans="1:23" s="94" customFormat="1" x14ac:dyDescent="0.25">
      <c r="A4" s="90" t="s">
        <v>21</v>
      </c>
      <c r="B4" s="124">
        <f>ВПА_застава!B4</f>
        <v>0</v>
      </c>
      <c r="C4" s="124">
        <f>ВПА_застава!C4</f>
        <v>0</v>
      </c>
      <c r="D4" s="124">
        <f>ВПА_застава!D4</f>
        <v>0</v>
      </c>
      <c r="E4" s="124">
        <f>ВПА_застава!E4</f>
        <v>0</v>
      </c>
      <c r="F4" s="124">
        <f>ВПА_застава!F4</f>
        <v>0</v>
      </c>
      <c r="G4" s="124">
        <f>ВПА_застава!G4</f>
        <v>0</v>
      </c>
      <c r="H4" s="124">
        <f>ВПА_застава!H4</f>
        <v>0</v>
      </c>
      <c r="I4" s="55"/>
      <c r="J4" s="55"/>
      <c r="K4" s="55"/>
      <c r="L4" s="55"/>
      <c r="M4" s="55"/>
      <c r="N4" s="55"/>
      <c r="O4" s="55"/>
      <c r="P4" s="55"/>
      <c r="Q4" s="55"/>
      <c r="R4" s="55"/>
      <c r="S4" s="55"/>
      <c r="T4" s="55"/>
      <c r="U4" s="55"/>
      <c r="V4" s="55"/>
      <c r="W4" s="55"/>
    </row>
    <row r="5" spans="1:23" s="94" customFormat="1" x14ac:dyDescent="0.25">
      <c r="A5" s="92" t="s">
        <v>59</v>
      </c>
      <c r="B5" s="124">
        <f>ВПА_застава!B5</f>
        <v>0</v>
      </c>
      <c r="C5" s="124">
        <f>ВПА_застава!C5</f>
        <v>0</v>
      </c>
      <c r="D5" s="124">
        <f>ВПА_застава!D5</f>
        <v>0</v>
      </c>
      <c r="E5" s="124">
        <f>ВПА_застава!E5</f>
        <v>0</v>
      </c>
      <c r="F5" s="124">
        <f>ВПА_застава!F5</f>
        <v>0</v>
      </c>
      <c r="G5" s="124">
        <f>ВПА_застава!G5</f>
        <v>0</v>
      </c>
      <c r="H5" s="124">
        <f>ВПА_застава!H5</f>
        <v>0</v>
      </c>
      <c r="I5" s="55"/>
      <c r="J5" s="55"/>
      <c r="K5" s="55"/>
      <c r="L5" s="55"/>
      <c r="M5" s="55"/>
      <c r="N5" s="55"/>
      <c r="O5" s="55"/>
      <c r="P5" s="55"/>
      <c r="Q5" s="55"/>
      <c r="R5" s="55"/>
      <c r="S5" s="55"/>
      <c r="T5" s="55"/>
      <c r="U5" s="55"/>
      <c r="V5" s="55"/>
      <c r="W5" s="55"/>
    </row>
    <row r="6" spans="1:23" s="94" customFormat="1" ht="36" customHeight="1" x14ac:dyDescent="0.25">
      <c r="A6" s="91" t="s">
        <v>117</v>
      </c>
      <c r="B6" s="148">
        <f>ВПА_застава!B6</f>
        <v>0</v>
      </c>
      <c r="C6" s="148">
        <f>ВПА_застава!C6</f>
        <v>0</v>
      </c>
      <c r="D6" s="148">
        <f>ВПА_застава!D6</f>
        <v>0</v>
      </c>
      <c r="E6" s="148">
        <f>ВПА_застава!E6</f>
        <v>0</v>
      </c>
      <c r="F6" s="148">
        <f>ВПА_застава!F6</f>
        <v>0</v>
      </c>
      <c r="G6" s="148">
        <f>ВПА_застава!G6</f>
        <v>0</v>
      </c>
      <c r="H6" s="148">
        <f>ВПА_застава!H6</f>
        <v>0</v>
      </c>
      <c r="I6" s="55"/>
      <c r="J6" s="55"/>
      <c r="K6" s="55"/>
      <c r="L6" s="55"/>
      <c r="M6" s="55"/>
      <c r="N6" s="55"/>
      <c r="O6" s="55"/>
      <c r="P6" s="55"/>
      <c r="Q6" s="55"/>
      <c r="R6" s="55"/>
      <c r="S6" s="55"/>
      <c r="T6" s="55"/>
      <c r="U6" s="55"/>
      <c r="V6" s="55"/>
      <c r="W6" s="55"/>
    </row>
    <row r="7" spans="1:23" s="94" customFormat="1" x14ac:dyDescent="0.25">
      <c r="A7" s="90" t="s">
        <v>22</v>
      </c>
      <c r="B7" s="124">
        <f>ВПА_застава!B7</f>
        <v>0</v>
      </c>
      <c r="C7" s="124">
        <f>ВПА_застава!C7</f>
        <v>0</v>
      </c>
      <c r="D7" s="124">
        <f>ВПА_застава!D7</f>
        <v>0</v>
      </c>
      <c r="E7" s="124">
        <f>ВПА_застава!E7</f>
        <v>0</v>
      </c>
      <c r="F7" s="124">
        <f>ВПА_застава!F7</f>
        <v>0</v>
      </c>
      <c r="G7" s="124">
        <f>ВПА_застава!G7</f>
        <v>0</v>
      </c>
      <c r="H7" s="124">
        <f>ВПА_застава!H7</f>
        <v>0</v>
      </c>
      <c r="I7" s="55"/>
      <c r="J7" s="55"/>
      <c r="K7" s="55"/>
      <c r="L7" s="55"/>
      <c r="M7" s="55"/>
      <c r="N7" s="55"/>
      <c r="O7" s="55"/>
      <c r="P7" s="55"/>
      <c r="Q7" s="55"/>
      <c r="R7" s="55"/>
      <c r="S7" s="55"/>
      <c r="T7" s="55"/>
      <c r="U7" s="55"/>
      <c r="V7" s="55"/>
      <c r="W7" s="55"/>
    </row>
    <row r="8" spans="1:23" s="94" customFormat="1" ht="23.25" thickBot="1" x14ac:dyDescent="0.3">
      <c r="A8" s="93" t="s">
        <v>24</v>
      </c>
      <c r="B8" s="125">
        <f>ВПА_застава!B9</f>
        <v>0</v>
      </c>
      <c r="C8" s="125">
        <f>ВПА_застава!C9</f>
        <v>0</v>
      </c>
      <c r="D8" s="125">
        <f>ВПА_застава!D9</f>
        <v>0</v>
      </c>
      <c r="E8" s="125">
        <f>ВПА_застава!E9</f>
        <v>0</v>
      </c>
      <c r="F8" s="125">
        <f>ВПА_застава!F9</f>
        <v>0</v>
      </c>
      <c r="G8" s="125">
        <f>ВПА_застава!G9</f>
        <v>0</v>
      </c>
      <c r="H8" s="125">
        <f>ВПА_застава!H9</f>
        <v>0</v>
      </c>
      <c r="I8" s="55"/>
      <c r="J8" s="55"/>
      <c r="K8" s="55"/>
      <c r="L8" s="55"/>
      <c r="M8" s="55"/>
      <c r="N8" s="55"/>
      <c r="O8" s="55"/>
      <c r="P8" s="55"/>
      <c r="Q8" s="55"/>
      <c r="R8" s="55"/>
      <c r="S8" s="55"/>
      <c r="T8" s="55"/>
      <c r="U8" s="55"/>
      <c r="V8" s="55"/>
      <c r="W8" s="55"/>
    </row>
  </sheetData>
  <pageMargins left="0.31496062992125984" right="0.31496062992125984" top="0.35433070866141736" bottom="0.35433070866141736"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118" t="s">
        <v>138</v>
      </c>
      <c r="B1" s="119" t="s">
        <v>128</v>
      </c>
      <c r="C1" s="120" t="s">
        <v>129</v>
      </c>
      <c r="D1" s="120" t="s">
        <v>130</v>
      </c>
      <c r="E1" s="120" t="s">
        <v>131</v>
      </c>
      <c r="F1" s="120" t="s">
        <v>132</v>
      </c>
    </row>
    <row r="2" spans="1:6" x14ac:dyDescent="0.25">
      <c r="A2" s="84" t="s">
        <v>10</v>
      </c>
      <c r="B2" s="126">
        <f>ВПА_порука!B2</f>
        <v>0</v>
      </c>
      <c r="C2" s="127">
        <f>ВПА_порука!C2</f>
        <v>0</v>
      </c>
      <c r="D2" s="127">
        <f>ВПА_порука!D2</f>
        <v>0</v>
      </c>
      <c r="E2" s="127">
        <f>ВПА_порука!E2</f>
        <v>0</v>
      </c>
      <c r="F2" s="127">
        <f>ВПА_порука!F2</f>
        <v>0</v>
      </c>
    </row>
    <row r="3" spans="1:6" ht="15.75" thickBot="1" x14ac:dyDescent="0.3">
      <c r="A3" s="85" t="s">
        <v>12</v>
      </c>
      <c r="B3" s="128">
        <f>ВПА_порука!B3</f>
        <v>0</v>
      </c>
      <c r="C3" s="129">
        <f>ВПА_порука!C3</f>
        <v>0</v>
      </c>
      <c r="D3" s="129">
        <f>ВПА_порука!D3</f>
        <v>0</v>
      </c>
      <c r="E3" s="129">
        <f>ВПА_порука!E3</f>
        <v>0</v>
      </c>
      <c r="F3" s="129">
        <f>ВПА_порука!F3</f>
        <v>0</v>
      </c>
    </row>
  </sheetData>
  <pageMargins left="0.31496062992125984" right="0.31496062992125984" top="0.35433070866141736" bottom="0.35433070866141736"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115" customWidth="1"/>
    <col min="2" max="2" width="16.85546875" style="116" bestFit="1" customWidth="1"/>
    <col min="3" max="3" width="19.5703125" style="116" customWidth="1"/>
    <col min="4" max="4" width="15.28515625" style="117" customWidth="1"/>
    <col min="5" max="5" width="15.140625" style="117" customWidth="1"/>
    <col min="6" max="6" width="23.28515625" style="114" customWidth="1"/>
    <col min="7" max="16384" width="8.85546875" style="114"/>
  </cols>
  <sheetData>
    <row r="1" spans="1:6" ht="15.75" thickBot="1" x14ac:dyDescent="0.3">
      <c r="A1" s="275" t="s">
        <v>149</v>
      </c>
      <c r="B1" s="276"/>
      <c r="C1" s="276"/>
      <c r="D1" s="276"/>
      <c r="E1" s="276"/>
      <c r="F1" s="277"/>
    </row>
    <row r="2" spans="1:6" s="134" customFormat="1" ht="26.25" thickBot="1" x14ac:dyDescent="0.3">
      <c r="A2" s="130" t="s">
        <v>147</v>
      </c>
      <c r="B2" s="131" t="s">
        <v>148</v>
      </c>
      <c r="C2" s="131" t="s">
        <v>154</v>
      </c>
      <c r="D2" s="132" t="s">
        <v>155</v>
      </c>
      <c r="E2" s="132" t="s">
        <v>156</v>
      </c>
      <c r="F2" s="133" t="s">
        <v>150</v>
      </c>
    </row>
    <row r="3" spans="1:6" s="139" customFormat="1" x14ac:dyDescent="0.2">
      <c r="A3" s="135"/>
      <c r="B3" s="136"/>
      <c r="C3" s="136"/>
      <c r="D3" s="137"/>
      <c r="E3" s="137"/>
      <c r="F3" s="138"/>
    </row>
    <row r="4" spans="1:6" s="139" customFormat="1" x14ac:dyDescent="0.2">
      <c r="A4" s="140"/>
      <c r="B4" s="141"/>
      <c r="C4" s="141"/>
      <c r="D4" s="142"/>
      <c r="E4" s="142"/>
      <c r="F4" s="143"/>
    </row>
    <row r="5" spans="1:6" s="139" customFormat="1" x14ac:dyDescent="0.2">
      <c r="A5" s="140"/>
      <c r="B5" s="141"/>
      <c r="C5" s="141"/>
      <c r="D5" s="142"/>
      <c r="E5" s="142"/>
      <c r="F5" s="143"/>
    </row>
    <row r="6" spans="1:6" s="139" customFormat="1" x14ac:dyDescent="0.2">
      <c r="A6" s="140"/>
      <c r="B6" s="141"/>
      <c r="C6" s="141"/>
      <c r="D6" s="142"/>
      <c r="E6" s="142"/>
      <c r="F6" s="143"/>
    </row>
    <row r="7" spans="1:6" s="139" customFormat="1" x14ac:dyDescent="0.2">
      <c r="A7" s="140"/>
      <c r="B7" s="141"/>
      <c r="C7" s="141"/>
      <c r="D7" s="142"/>
      <c r="E7" s="142"/>
      <c r="F7" s="143"/>
    </row>
    <row r="8" spans="1:6" s="139" customFormat="1" x14ac:dyDescent="0.2">
      <c r="A8" s="140"/>
      <c r="B8" s="141"/>
      <c r="C8" s="141"/>
      <c r="D8" s="142"/>
      <c r="E8" s="142"/>
      <c r="F8" s="143"/>
    </row>
    <row r="9" spans="1:6" s="139" customFormat="1" x14ac:dyDescent="0.2">
      <c r="A9" s="140"/>
      <c r="B9" s="141"/>
      <c r="C9" s="141"/>
      <c r="D9" s="142"/>
      <c r="E9" s="142"/>
      <c r="F9" s="143"/>
    </row>
    <row r="10" spans="1:6" s="139" customFormat="1" x14ac:dyDescent="0.2">
      <c r="A10" s="140"/>
      <c r="B10" s="141"/>
      <c r="C10" s="141"/>
      <c r="D10" s="142"/>
      <c r="E10" s="142"/>
      <c r="F10" s="143"/>
    </row>
    <row r="11" spans="1:6" s="139" customFormat="1" x14ac:dyDescent="0.2">
      <c r="A11" s="140"/>
      <c r="B11" s="141"/>
      <c r="C11" s="141"/>
      <c r="D11" s="142"/>
      <c r="E11" s="142"/>
      <c r="F11" s="143"/>
    </row>
    <row r="12" spans="1:6" s="139" customFormat="1" x14ac:dyDescent="0.2">
      <c r="A12" s="140"/>
      <c r="B12" s="141"/>
      <c r="C12" s="141"/>
      <c r="D12" s="142"/>
      <c r="E12" s="142"/>
      <c r="F12" s="143"/>
    </row>
    <row r="13" spans="1:6" s="139" customFormat="1" x14ac:dyDescent="0.2">
      <c r="A13" s="140"/>
      <c r="B13" s="141"/>
      <c r="C13" s="141"/>
      <c r="D13" s="142"/>
      <c r="E13" s="142"/>
      <c r="F13" s="143"/>
    </row>
    <row r="14" spans="1:6" s="139" customFormat="1" x14ac:dyDescent="0.2">
      <c r="A14" s="140"/>
      <c r="B14" s="141"/>
      <c r="C14" s="141"/>
      <c r="D14" s="142"/>
      <c r="E14" s="142"/>
      <c r="F14" s="143"/>
    </row>
    <row r="15" spans="1:6" s="139" customFormat="1" x14ac:dyDescent="0.2">
      <c r="A15" s="140"/>
      <c r="B15" s="141"/>
      <c r="C15" s="141"/>
      <c r="D15" s="142"/>
      <c r="E15" s="142"/>
      <c r="F15" s="143"/>
    </row>
    <row r="16" spans="1:6" s="139" customFormat="1" x14ac:dyDescent="0.2">
      <c r="A16" s="140"/>
      <c r="B16" s="141"/>
      <c r="C16" s="141"/>
      <c r="D16" s="142"/>
      <c r="E16" s="142"/>
      <c r="F16" s="143"/>
    </row>
    <row r="17" spans="1:6" s="139" customFormat="1" ht="13.5" thickBot="1" x14ac:dyDescent="0.25">
      <c r="A17" s="144"/>
      <c r="B17" s="145"/>
      <c r="C17" s="145"/>
      <c r="D17" s="146"/>
      <c r="E17" s="146"/>
      <c r="F17" s="147"/>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ВПА</vt:lpstr>
      <vt:lpstr>ВПА_порука</vt:lpstr>
      <vt:lpstr>ВПА_застава</vt:lpstr>
      <vt:lpstr>Фото</vt:lpstr>
      <vt:lpstr>Методологічні рекомендації</vt:lpstr>
      <vt:lpstr>ППА</vt:lpstr>
      <vt:lpstr>ППА_застава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Vira Panchenko</cp:lastModifiedBy>
  <cp:lastPrinted>2019-12-11T16:03:45Z</cp:lastPrinted>
  <dcterms:created xsi:type="dcterms:W3CDTF">2016-03-29T15:58:35Z</dcterms:created>
  <dcterms:modified xsi:type="dcterms:W3CDTF">2019-12-11T16:04:05Z</dcterms:modified>
</cp:coreProperties>
</file>