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ПІБ\20230505_ПІБ_Козин\ППА\Квартира 7\"/>
    </mc:Choice>
  </mc:AlternateContent>
  <bookViews>
    <workbookView xWindow="0" yWindow="0" windowWidth="28800" windowHeight="11730"/>
  </bookViews>
  <sheets>
    <sheet name="ПублПасп" sheetId="4" r:id="rId1"/>
    <sheet name="4.2" sheetId="8" r:id="rId2"/>
    <sheet name="4.3" sheetId="9" r:id="rId3"/>
    <sheet name="4.4" sheetId="10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D20" i="9" l="1"/>
  <c r="D19" i="9"/>
  <c r="D18" i="9"/>
  <c r="D16" i="9" l="1"/>
  <c r="D15" i="9"/>
  <c r="D14" i="9"/>
</calcChain>
</file>

<file path=xl/sharedStrings.xml><?xml version="1.0" encoding="utf-8"?>
<sst xmlns="http://schemas.openxmlformats.org/spreadsheetml/2006/main" count="75" uniqueCount="59">
  <si>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</si>
  <si>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</si>
  <si>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</si>
  <si>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</si>
  <si>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</si>
  <si>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</si>
  <si>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</si>
  <si>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</si>
  <si>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</si>
  <si>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</si>
  <si>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</si>
  <si>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</si>
  <si>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</si>
  <si>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</si>
  <si>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земельна ділянка</t>
  </si>
  <si>
    <t>1.3. Адреса місця розташування</t>
  </si>
  <si>
    <t>1.5. Кадастровий номер</t>
  </si>
  <si>
    <t>1.6. Цільове призначення</t>
  </si>
  <si>
    <t>1.8. Наявність співласників</t>
  </si>
  <si>
    <t>2. ГРАФІЧНІ МАТЕРІАЛИ</t>
  </si>
  <si>
    <t>перейти за посиланням</t>
  </si>
  <si>
    <t>2.1. Фотофіксація</t>
  </si>
  <si>
    <t>2.2. Ситуаційний план</t>
  </si>
  <si>
    <t>2.3. Тощо</t>
  </si>
  <si>
    <t>1.10. Наявність обтяжень/обмежень</t>
  </si>
  <si>
    <t xml:space="preserve">                                           Інформація щодо незалежної оцінки</t>
  </si>
  <si>
    <t>Назва оцінювача (СОД)</t>
  </si>
  <si>
    <t>Сертифікат №</t>
  </si>
  <si>
    <t>Дата оцінки</t>
  </si>
  <si>
    <t>Оціночна вартість</t>
  </si>
  <si>
    <t>Група активу: 1 - право власності, 2 - майнове право*</t>
  </si>
  <si>
    <t xml:space="preserve">* - У разі, якщо щодо нерухомого майна існують рішення судів, які набрали законної сили та виконання яких не зупинено, а також у разі відсутності відповідного запису щодо реєстрації права власності за банком у Державному реєстрі речових прав на нерухоме майно, таке майно виставляється на продаж як "майнові права" 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</si>
  <si>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</si>
  <si>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Покупцем не може бути особа, пов'язана з державою-агресором в розумінні Постанови Кабінету Міністрів України №187 від 03.03.2022 (зі змінами);</t>
  </si>
  <si>
    <t xml:space="preserve">
Звертаємо увагу, що  на період дії воєнного стану на території України  договори посвідчуються нотаріусом, який включений до затвердженого Міністерством юстиції переліку (https://minjust.gov.ua/news/ministry/perelik-notariusiv-yakimi-v-umovah-voennogo-stanu-vchinyayutsya-notarialni-dii-schodo-tsinnogo-mayna). Нотаріальне посвідчення договорів відчуження нерухомого майна на час дії воєнного стану здійснюється нотаріусом, який включений до затвердженого Міністерством юстиції переліку, за місцезнаходженням такого майна. Виключенням є м. Київ та Київська область, де договори відчуження нерухомого майна посвідчуються нотаріусом з м. Києва або Київської обл. за місцезнаходженням такого майна, або місцезнаходженням юридичної особи, або за зареєстрованим місцем проживання фізичної особи - однієї із сторін договору.
</t>
  </si>
  <si>
    <t>ПАТ "Промінвестбанк"</t>
  </si>
  <si>
    <t>приватна</t>
  </si>
  <si>
    <t>ні</t>
  </si>
  <si>
    <t>Товариство з обмеженою відповідальністю "Європейський центр консалтингу та оцінки"</t>
  </si>
  <si>
    <t>Сертифікат суб'єкту оціночної діяльності Фонду Державного майна України від 15 червня 2021 р. №471/21</t>
  </si>
  <si>
    <t>Київська область, Обухівський район, смт. Козин, вулиця Солов'яненка</t>
  </si>
  <si>
    <t>3223155400:05:002:0192</t>
  </si>
  <si>
    <t>ПУБЛІЧНИЙ ПАСПОРТ АКТИВУ
Нерухомість (земельна ділянка)</t>
  </si>
  <si>
    <t>під житловою забудовою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</si>
  <si>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</si>
  <si>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</si>
  <si>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</si>
  <si>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</si>
  <si>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</si>
  <si>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r>
      <t xml:space="preserve">1.7. Вид права на земельну ділянку 
</t>
    </r>
    <r>
      <rPr>
        <sz val="12"/>
        <color theme="1"/>
        <rFont val="Times New Roman"/>
        <family val="1"/>
        <charset val="204"/>
      </rPr>
      <t>(приватна, комунальна та державна власність)</t>
    </r>
  </si>
  <si>
    <r>
      <t xml:space="preserve">1.9. Поточне використання </t>
    </r>
    <r>
      <rPr>
        <sz val="12"/>
        <color theme="1"/>
        <rFont val="Times New Roman"/>
        <family val="1"/>
        <charset val="204"/>
      </rPr>
      <t>(незавершене будівництво т.д.)</t>
    </r>
  </si>
  <si>
    <t>815 700,00 грн. без ПДВ</t>
  </si>
  <si>
    <t>1.4. Площа (га)</t>
  </si>
  <si>
    <t>В складі лоту з об'єктом нерухомості. Не відбулися у зв`язку з відсутністю учасників</t>
  </si>
  <si>
    <t>Відкриті торги скасовано відповідно до рішення Фонду № 29 від 10.01.2023</t>
  </si>
  <si>
    <t>1.11. Наявність перешкод в доступі до нерухомого майна</t>
  </si>
  <si>
    <t>1.12. Наявність на ділянці інженерних мереж</t>
  </si>
  <si>
    <t>Земельна ділянка (кадастровий номер 3223155400:05:002:0192), площею 0,0439 га (цільове призначення: для будівництва і обслуговування житлового будинку, господарських будівель і споруд (присадибна ділянка)), за адресою: Київська область, Обухівський район, смт. Козин, вулиця Солов'яненка, реєстраційний номер об’єкта нерухомого майна: 1959159832231</t>
  </si>
  <si>
    <t>землі житлової та громадської забудови (для будівництва і обслуговування житлового будинку, господарських будівель і споруд (присадибна ділянка))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</si>
</sst>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₴_-;\-* #,##0.00_₴_-;_-* &quot;-&quot;??_₴_-;_-@_-"/>
    <numFmt numFmtId="165" formatCode="_-* #,##0_₴_-;\-* #,##0_₴_-;_-* &quot;-&quot;??_₴_-;_-@_-"/>
    <numFmt numFmtId="166" formatCode="#,##0.00_р_."/>
    <numFmt numFmtId="167" formatCode="#,##0.00_ ;\-#,##0.00\ 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8"/>
      <color theme="3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u/>
      <sz val="11"/>
      <color theme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83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0" xfId="0" applyAlignment="1">
      <alignment horizontal="center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9" xfId="0" applyFont="1" applyBorder="1"/>
    <xf numFmtId="14" fontId="8" fillId="0" borderId="1" xfId="0" applyNumberFormat="1" applyFont="1" applyBorder="1"/>
    <xf numFmtId="165" fontId="8" fillId="0" borderId="1" xfId="2" applyNumberFormat="1" applyFont="1" applyBorder="1"/>
    <xf numFmtId="9" fontId="8" fillId="0" borderId="1" xfId="3" applyFont="1" applyBorder="1"/>
    <xf numFmtId="0" fontId="8" fillId="0" borderId="10" xfId="0" applyFont="1" applyBorder="1"/>
    <xf numFmtId="0" fontId="8" fillId="0" borderId="16" xfId="0" applyFont="1" applyBorder="1"/>
    <xf numFmtId="14" fontId="8" fillId="0" borderId="17" xfId="0" applyNumberFormat="1" applyFont="1" applyBorder="1"/>
    <xf numFmtId="165" fontId="8" fillId="0" borderId="17" xfId="2" applyNumberFormat="1" applyFont="1" applyBorder="1"/>
    <xf numFmtId="9" fontId="8" fillId="0" borderId="17" xfId="3" applyFont="1" applyBorder="1"/>
    <xf numFmtId="0" fontId="8" fillId="0" borderId="18" xfId="0" applyFont="1" applyBorder="1"/>
    <xf numFmtId="0" fontId="10" fillId="0" borderId="0" xfId="0" applyFont="1" applyAlignment="1">
      <alignment vertical="center" wrapText="1"/>
    </xf>
    <xf numFmtId="0" fontId="0" fillId="0" borderId="0" xfId="0" applyAlignment="1">
      <alignment wrapText="1"/>
    </xf>
    <xf numFmtId="14" fontId="5" fillId="0" borderId="0" xfId="0" applyNumberFormat="1" applyFont="1"/>
    <xf numFmtId="14" fontId="1" fillId="0" borderId="0" xfId="0" applyNumberFormat="1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wrapText="1"/>
    </xf>
    <xf numFmtId="14" fontId="8" fillId="0" borderId="1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167" fontId="8" fillId="0" borderId="1" xfId="2" applyNumberFormat="1" applyFont="1" applyBorder="1" applyAlignment="1">
      <alignment horizontal="center" vertical="center"/>
    </xf>
    <xf numFmtId="9" fontId="8" fillId="0" borderId="1" xfId="3" applyFont="1" applyBorder="1" applyAlignment="1">
      <alignment horizontal="center" vertical="center"/>
    </xf>
    <xf numFmtId="165" fontId="8" fillId="0" borderId="1" xfId="2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 wrapText="1"/>
    </xf>
    <xf numFmtId="14" fontId="8" fillId="0" borderId="1" xfId="0" applyNumberFormat="1" applyFont="1" applyFill="1" applyBorder="1" applyAlignment="1">
      <alignment horizontal="left" vertical="center" wrapText="1"/>
    </xf>
    <xf numFmtId="14" fontId="11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9" fillId="0" borderId="0" xfId="0" applyNumberFormat="1" applyFont="1" applyAlignment="1">
      <alignment horizontal="center" vertical="center" wrapText="1"/>
    </xf>
    <xf numFmtId="14" fontId="12" fillId="0" borderId="0" xfId="0" applyNumberFormat="1" applyFont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0" fontId="8" fillId="0" borderId="7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9" xfId="0" applyFont="1" applyFill="1" applyBorder="1" applyAlignment="1">
      <alignment vertical="center"/>
    </xf>
    <xf numFmtId="0" fontId="8" fillId="0" borderId="10" xfId="0" applyFont="1" applyFill="1" applyBorder="1" applyAlignment="1">
      <alignment vertical="center"/>
    </xf>
    <xf numFmtId="0" fontId="8" fillId="0" borderId="11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12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left" vertical="center"/>
    </xf>
    <xf numFmtId="0" fontId="8" fillId="0" borderId="12" xfId="0" applyFont="1" applyFill="1" applyBorder="1" applyAlignment="1">
      <alignment horizontal="left" vertical="center"/>
    </xf>
    <xf numFmtId="14" fontId="8" fillId="0" borderId="11" xfId="0" applyNumberFormat="1" applyFont="1" applyFill="1" applyBorder="1" applyAlignment="1">
      <alignment horizontal="center"/>
    </xf>
    <xf numFmtId="14" fontId="8" fillId="0" borderId="2" xfId="0" applyNumberFormat="1" applyFont="1" applyFill="1" applyBorder="1" applyAlignment="1">
      <alignment horizontal="center"/>
    </xf>
    <xf numFmtId="14" fontId="8" fillId="0" borderId="12" xfId="0" applyNumberFormat="1" applyFont="1" applyFill="1" applyBorder="1" applyAlignment="1">
      <alignment horizontal="center"/>
    </xf>
    <xf numFmtId="0" fontId="8" fillId="0" borderId="13" xfId="0" applyFont="1" applyFill="1" applyBorder="1" applyAlignment="1">
      <alignment horizontal="left" vertical="center"/>
    </xf>
    <xf numFmtId="0" fontId="8" fillId="0" borderId="14" xfId="0" applyFont="1" applyFill="1" applyBorder="1" applyAlignment="1">
      <alignment horizontal="left" vertical="center"/>
    </xf>
    <xf numFmtId="166" fontId="8" fillId="0" borderId="13" xfId="0" applyNumberFormat="1" applyFont="1" applyFill="1" applyBorder="1" applyAlignment="1">
      <alignment horizontal="center" vertical="center"/>
    </xf>
    <xf numFmtId="166" fontId="8" fillId="0" borderId="15" xfId="0" applyNumberFormat="1" applyFont="1" applyFill="1" applyBorder="1" applyAlignment="1">
      <alignment horizontal="center" vertical="center"/>
    </xf>
    <xf numFmtId="166" fontId="8" fillId="0" borderId="14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0" fillId="0" borderId="1" xfId="0" applyBorder="1" applyAlignment="1">
      <alignment horizontal="center"/>
    </xf>
    <xf numFmtId="14" fontId="9" fillId="0" borderId="0" xfId="0" applyNumberFormat="1" applyFont="1" applyAlignment="1">
      <alignment horizontal="left" vertical="center" wrapText="1"/>
    </xf>
    <xf numFmtId="0" fontId="6" fillId="0" borderId="9" xfId="0" applyFont="1" applyFill="1" applyBorder="1" applyAlignment="1" applyProtection="1">
      <alignment horizontal="left" vertical="center"/>
    </xf>
    <xf numFmtId="0" fontId="6" fillId="0" borderId="9" xfId="0" applyFont="1" applyFill="1" applyBorder="1" applyAlignment="1" applyProtection="1">
      <alignment horizontal="center" vertical="center"/>
    </xf>
    <xf numFmtId="0" fontId="6" fillId="0" borderId="10" xfId="0" applyFont="1" applyFill="1" applyBorder="1" applyAlignment="1" applyProtection="1">
      <alignment horizontal="center" vertical="center"/>
    </xf>
    <xf numFmtId="0" fontId="1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left" vertical="center" wrapText="1"/>
    </xf>
    <xf numFmtId="49" fontId="6" fillId="0" borderId="9" xfId="0" applyNumberFormat="1" applyFont="1" applyFill="1" applyBorder="1" applyAlignment="1" applyProtection="1">
      <alignment horizontal="left" vertical="center" wrapText="1"/>
    </xf>
    <xf numFmtId="0" fontId="6" fillId="0" borderId="9" xfId="0" applyFont="1" applyFill="1" applyBorder="1" applyAlignment="1" applyProtection="1">
      <alignment vertical="center" wrapText="1"/>
    </xf>
    <xf numFmtId="14" fontId="6" fillId="0" borderId="9" xfId="0" applyNumberFormat="1" applyFont="1" applyFill="1" applyBorder="1" applyAlignment="1">
      <alignment vertical="center"/>
    </xf>
    <xf numFmtId="14" fontId="14" fillId="0" borderId="10" xfId="4" applyNumberFormat="1" applyFont="1" applyFill="1" applyBorder="1" applyAlignment="1" applyProtection="1">
      <alignment horizontal="center" vertical="center" wrapText="1"/>
    </xf>
    <xf numFmtId="14" fontId="6" fillId="0" borderId="16" xfId="0" applyNumberFormat="1" applyFont="1" applyFill="1" applyBorder="1" applyAlignment="1">
      <alignment vertical="center"/>
    </xf>
    <xf numFmtId="14" fontId="14" fillId="0" borderId="18" xfId="4" applyNumberFormat="1" applyFont="1" applyFill="1" applyBorder="1" applyAlignment="1" applyProtection="1">
      <alignment horizontal="center" vertical="center" wrapText="1"/>
    </xf>
    <xf numFmtId="0" fontId="6" fillId="0" borderId="19" xfId="0" applyFont="1" applyFill="1" applyBorder="1" applyAlignment="1" applyProtection="1">
      <alignment horizontal="left" vertical="center"/>
    </xf>
    <xf numFmtId="14" fontId="13" fillId="0" borderId="20" xfId="0" applyNumberFormat="1" applyFont="1" applyFill="1" applyBorder="1" applyAlignment="1" applyProtection="1">
      <alignment horizontal="center" vertical="center" wrapText="1"/>
    </xf>
    <xf numFmtId="0" fontId="13" fillId="0" borderId="21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</cellXfs>
  <cellStyles count="5">
    <cellStyle name="Normal" xfId="1"/>
    <cellStyle name="Відсотковий" xfId="3" builtinId="5"/>
    <cellStyle name="Гіперпосилання" xfId="4" builtinId="8"/>
    <cellStyle name="Звичайний" xfId="0" builtinId="0"/>
    <cellStyle name="Фінансови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4275669</xdr:colOff>
      <xdr:row>1</xdr:row>
      <xdr:rowOff>122021</xdr:rowOff>
    </xdr:from>
    <xdr:to>
      <xdr:col>2</xdr:col>
      <xdr:colOff>5480176</xdr:colOff>
      <xdr:row>1</xdr:row>
      <xdr:rowOff>360146</xdr:rowOff>
    </xdr:to>
    <xdr:pic>
      <xdr:nvPicPr>
        <xdr:cNvPr id="3" name="Рисунок 2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42669" y="365438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2</xdr:row>
      <xdr:rowOff>57150</xdr:rowOff>
    </xdr:from>
    <xdr:to>
      <xdr:col>5</xdr:col>
      <xdr:colOff>128454</xdr:colOff>
      <xdr:row>14</xdr:row>
      <xdr:rowOff>39191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52400" y="923925"/>
          <a:ext cx="3024054" cy="22680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238125</xdr:colOff>
      <xdr:row>2</xdr:row>
      <xdr:rowOff>66675</xdr:rowOff>
    </xdr:from>
    <xdr:to>
      <xdr:col>10</xdr:col>
      <xdr:colOff>171868</xdr:colOff>
      <xdr:row>14</xdr:row>
      <xdr:rowOff>16982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 rot="5400000">
          <a:off x="3658843" y="560732"/>
          <a:ext cx="2236307" cy="29817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314325</xdr:colOff>
      <xdr:row>2</xdr:row>
      <xdr:rowOff>85725</xdr:rowOff>
    </xdr:from>
    <xdr:to>
      <xdr:col>15</xdr:col>
      <xdr:colOff>214934</xdr:colOff>
      <xdr:row>14</xdr:row>
      <xdr:rowOff>11181</xdr:rowOff>
    </xdr:to>
    <xdr:pic>
      <xdr:nvPicPr>
        <xdr:cNvPr id="7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410325" y="952500"/>
          <a:ext cx="2948609" cy="22114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zoomScale="90" zoomScaleNormal="90" workbookViewId="0">
      <selection activeCell="C15" sqref="C15"/>
    </sheetView>
  </sheetViews>
  <sheetFormatPr defaultRowHeight="15" x14ac:dyDescent="0.25"/>
  <cols>
    <col min="1" max="1" width="1.85546875" customWidth="1"/>
    <col min="2" max="2" width="38.140625" customWidth="1"/>
    <col min="3" max="3" width="83" style="21" customWidth="1"/>
  </cols>
  <sheetData>
    <row r="1" spans="1:4" ht="10.5" customHeight="1" thickBot="1" x14ac:dyDescent="0.3">
      <c r="B1" s="24"/>
      <c r="C1" s="25"/>
    </row>
    <row r="2" spans="1:4" ht="36.75" customHeight="1" thickBot="1" x14ac:dyDescent="0.3">
      <c r="A2" s="1"/>
      <c r="B2" s="81" t="s">
        <v>42</v>
      </c>
      <c r="C2" s="82"/>
      <c r="D2" s="3"/>
    </row>
    <row r="3" spans="1:4" ht="15.75" x14ac:dyDescent="0.25">
      <c r="A3" s="1"/>
      <c r="B3" s="79" t="s">
        <v>10</v>
      </c>
      <c r="C3" s="80" t="s">
        <v>35</v>
      </c>
      <c r="D3" s="3"/>
    </row>
    <row r="4" spans="1:4" ht="15.75" x14ac:dyDescent="0.25">
      <c r="A4" s="1"/>
      <c r="B4" s="67" t="s">
        <v>11</v>
      </c>
      <c r="C4" s="68"/>
      <c r="D4" s="3"/>
    </row>
    <row r="5" spans="1:4" ht="28.5" x14ac:dyDescent="0.25">
      <c r="A5" s="1"/>
      <c r="B5" s="69" t="s">
        <v>30</v>
      </c>
      <c r="C5" s="70">
        <v>1</v>
      </c>
      <c r="D5" s="3"/>
    </row>
    <row r="6" spans="1:4" ht="78" customHeight="1" x14ac:dyDescent="0.25">
      <c r="A6" s="1"/>
      <c r="B6" s="66" t="s">
        <v>12</v>
      </c>
      <c r="C6" s="71" t="s">
        <v>57</v>
      </c>
    </row>
    <row r="7" spans="1:4" ht="18.75" customHeight="1" x14ac:dyDescent="0.25">
      <c r="A7" s="1"/>
      <c r="B7" s="72" t="s">
        <v>13</v>
      </c>
      <c r="C7" s="71" t="s">
        <v>14</v>
      </c>
    </row>
    <row r="8" spans="1:4" ht="15.75" x14ac:dyDescent="0.25">
      <c r="A8" s="1"/>
      <c r="B8" s="72" t="s">
        <v>15</v>
      </c>
      <c r="C8" s="71" t="s">
        <v>40</v>
      </c>
    </row>
    <row r="9" spans="1:4" ht="14.25" customHeight="1" x14ac:dyDescent="0.25">
      <c r="A9" s="1"/>
      <c r="B9" s="72" t="s">
        <v>52</v>
      </c>
      <c r="C9" s="71">
        <v>4.3900000000000002E-2</v>
      </c>
    </row>
    <row r="10" spans="1:4" ht="18" customHeight="1" x14ac:dyDescent="0.25">
      <c r="A10" s="1"/>
      <c r="B10" s="72" t="s">
        <v>16</v>
      </c>
      <c r="C10" s="71" t="s">
        <v>41</v>
      </c>
    </row>
    <row r="11" spans="1:4" ht="31.5" x14ac:dyDescent="0.25">
      <c r="A11" s="1"/>
      <c r="B11" s="73" t="s">
        <v>17</v>
      </c>
      <c r="C11" s="71" t="s">
        <v>58</v>
      </c>
    </row>
    <row r="12" spans="1:4" ht="63" x14ac:dyDescent="0.25">
      <c r="A12" s="1"/>
      <c r="B12" s="74" t="s">
        <v>49</v>
      </c>
      <c r="C12" s="71" t="s">
        <v>36</v>
      </c>
    </row>
    <row r="13" spans="1:4" ht="15.75" x14ac:dyDescent="0.25">
      <c r="A13" s="1"/>
      <c r="B13" s="72" t="s">
        <v>18</v>
      </c>
      <c r="C13" s="71" t="s">
        <v>37</v>
      </c>
    </row>
    <row r="14" spans="1:4" ht="31.5" x14ac:dyDescent="0.25">
      <c r="A14" s="1"/>
      <c r="B14" s="72" t="s">
        <v>50</v>
      </c>
      <c r="C14" s="71" t="s">
        <v>43</v>
      </c>
    </row>
    <row r="15" spans="1:4" ht="31.5" x14ac:dyDescent="0.25">
      <c r="A15" s="1"/>
      <c r="B15" s="72" t="s">
        <v>24</v>
      </c>
      <c r="C15" s="71" t="s">
        <v>37</v>
      </c>
    </row>
    <row r="16" spans="1:4" ht="31.5" x14ac:dyDescent="0.25">
      <c r="A16" s="1"/>
      <c r="B16" s="72" t="s">
        <v>55</v>
      </c>
      <c r="C16" s="71" t="s">
        <v>37</v>
      </c>
    </row>
    <row r="17" spans="1:5" ht="31.5" x14ac:dyDescent="0.25">
      <c r="A17" s="1"/>
      <c r="B17" s="72" t="s">
        <v>56</v>
      </c>
      <c r="C17" s="71" t="s">
        <v>37</v>
      </c>
    </row>
    <row r="18" spans="1:5" ht="15" customHeight="1" x14ac:dyDescent="0.25">
      <c r="A18" s="1"/>
      <c r="B18" s="67" t="s">
        <v>19</v>
      </c>
      <c r="C18" s="68"/>
    </row>
    <row r="19" spans="1:5" ht="15" customHeight="1" x14ac:dyDescent="0.25">
      <c r="A19" s="1"/>
      <c r="B19" s="75" t="s">
        <v>21</v>
      </c>
      <c r="C19" s="76" t="s">
        <v>20</v>
      </c>
    </row>
    <row r="20" spans="1:5" ht="15.75" x14ac:dyDescent="0.25">
      <c r="A20" s="1"/>
      <c r="B20" s="75" t="s">
        <v>22</v>
      </c>
      <c r="C20" s="76"/>
    </row>
    <row r="21" spans="1:5" ht="15" customHeight="1" thickBot="1" x14ac:dyDescent="0.3">
      <c r="A21" s="1"/>
      <c r="B21" s="77" t="s">
        <v>23</v>
      </c>
      <c r="C21" s="78"/>
    </row>
    <row r="22" spans="1:5" x14ac:dyDescent="0.25">
      <c r="A22" s="1"/>
      <c r="B22" s="24"/>
      <c r="C22" s="25"/>
    </row>
    <row r="23" spans="1:5" ht="56.25" customHeight="1" x14ac:dyDescent="0.25">
      <c r="A23" s="1"/>
      <c r="B23" s="32" t="s">
        <v>31</v>
      </c>
      <c r="C23" s="32"/>
    </row>
    <row r="24" spans="1:5" ht="27.75" customHeight="1" x14ac:dyDescent="0.25">
      <c r="B24" s="33" t="s">
        <v>33</v>
      </c>
      <c r="C24" s="33"/>
    </row>
    <row r="25" spans="1:5" ht="151.5" customHeight="1" x14ac:dyDescent="0.25">
      <c r="B25" s="33" t="s">
        <v>34</v>
      </c>
      <c r="C25" s="33"/>
    </row>
    <row r="26" spans="1:5" ht="126.75" customHeight="1" x14ac:dyDescent="0.25">
      <c r="B26" s="33" t="s">
        <v>32</v>
      </c>
      <c r="C26" s="33"/>
    </row>
    <row r="27" spans="1:5" ht="15.75" x14ac:dyDescent="0.25">
      <c r="B27" s="33"/>
      <c r="C27" s="33"/>
      <c r="D27" s="20"/>
      <c r="E27" s="20"/>
    </row>
    <row r="28" spans="1:5" x14ac:dyDescent="0.25">
      <c r="B28" s="24"/>
      <c r="C28" s="25"/>
    </row>
  </sheetData>
  <mergeCells count="9">
    <mergeCell ref="B2:C2"/>
    <mergeCell ref="B4:C4"/>
    <mergeCell ref="B23:C23"/>
    <mergeCell ref="B27:C27"/>
    <mergeCell ref="B24:C24"/>
    <mergeCell ref="B26:C26"/>
    <mergeCell ref="B25:C25"/>
    <mergeCell ref="B18:C18"/>
    <mergeCell ref="C19:C21"/>
  </mergeCells>
  <hyperlinks>
    <hyperlink ref="C19:C21" location="'4.2'!R1C1" display="перейти за посиланням"/>
  </hyperlinks>
  <pageMargins left="0.70866141732283472" right="0.70866141732283472" top="0.74803149606299213" bottom="0.74803149606299213" header="0.31496062992125984" footer="0.31496062992125984"/>
  <pageSetup paperSize="9" scale="7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M19" sqref="M19"/>
    </sheetView>
  </sheetViews>
  <sheetFormatPr defaultRowHeight="15" x14ac:dyDescent="0.25"/>
  <sheetData>
    <row r="1" spans="1:14" ht="15.75" x14ac:dyDescent="0.25">
      <c r="A1" s="34" t="s">
        <v>1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4" ht="52.5" customHeight="1" x14ac:dyDescent="0.25">
      <c r="A2" s="36" t="s">
        <v>32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</sheetData>
  <mergeCells count="2">
    <mergeCell ref="A1:M1"/>
    <mergeCell ref="A2:N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7"/>
  <sheetViews>
    <sheetView zoomScaleNormal="100" workbookViewId="0">
      <selection activeCell="M20" sqref="M20:P20"/>
    </sheetView>
  </sheetViews>
  <sheetFormatPr defaultRowHeight="15.75" x14ac:dyDescent="0.25"/>
  <cols>
    <col min="1" max="1" width="3" style="4" customWidth="1"/>
    <col min="2" max="2" width="10.42578125" style="4" customWidth="1"/>
    <col min="3" max="3" width="25.140625" style="4" customWidth="1"/>
    <col min="4" max="4" width="38.28515625" style="4" customWidth="1"/>
    <col min="5" max="5" width="24.28515625" style="4" customWidth="1"/>
    <col min="6" max="6" width="31.7109375" style="4" customWidth="1"/>
    <col min="7" max="7" width="27.5703125" style="4" customWidth="1"/>
    <col min="8" max="16384" width="9.140625" style="4"/>
  </cols>
  <sheetData>
    <row r="1" spans="2:7" ht="16.5" thickBot="1" x14ac:dyDescent="0.3"/>
    <row r="2" spans="2:7" s="5" customFormat="1" ht="16.5" thickBot="1" x14ac:dyDescent="0.3">
      <c r="B2" s="38" t="s">
        <v>25</v>
      </c>
      <c r="C2" s="39"/>
      <c r="D2" s="39"/>
      <c r="E2" s="39"/>
      <c r="F2" s="39"/>
      <c r="G2" s="40"/>
    </row>
    <row r="3" spans="2:7" s="5" customFormat="1" x14ac:dyDescent="0.25">
      <c r="B3" s="41" t="s">
        <v>26</v>
      </c>
      <c r="C3" s="42"/>
      <c r="D3" s="43" t="s">
        <v>38</v>
      </c>
      <c r="E3" s="44"/>
      <c r="F3" s="44"/>
      <c r="G3" s="45"/>
    </row>
    <row r="4" spans="2:7" s="5" customFormat="1" x14ac:dyDescent="0.25">
      <c r="B4" s="46" t="s">
        <v>27</v>
      </c>
      <c r="C4" s="47"/>
      <c r="D4" s="48" t="s">
        <v>39</v>
      </c>
      <c r="E4" s="49"/>
      <c r="F4" s="49"/>
      <c r="G4" s="50"/>
    </row>
    <row r="5" spans="2:7" s="5" customFormat="1" x14ac:dyDescent="0.25">
      <c r="B5" s="51" t="s">
        <v>28</v>
      </c>
      <c r="C5" s="52"/>
      <c r="D5" s="53">
        <v>44652</v>
      </c>
      <c r="E5" s="54"/>
      <c r="F5" s="54"/>
      <c r="G5" s="55"/>
    </row>
    <row r="6" spans="2:7" s="5" customFormat="1" ht="16.5" thickBot="1" x14ac:dyDescent="0.3">
      <c r="B6" s="56" t="s">
        <v>29</v>
      </c>
      <c r="C6" s="57"/>
      <c r="D6" s="58" t="s">
        <v>51</v>
      </c>
      <c r="E6" s="59"/>
      <c r="F6" s="59"/>
      <c r="G6" s="60"/>
    </row>
    <row r="7" spans="2:7" ht="16.5" thickBot="1" x14ac:dyDescent="0.3"/>
    <row r="8" spans="2:7" x14ac:dyDescent="0.25">
      <c r="B8" s="61" t="s">
        <v>9</v>
      </c>
      <c r="C8" s="62"/>
      <c r="D8" s="62"/>
      <c r="E8" s="62"/>
      <c r="F8" s="62"/>
      <c r="G8" s="63"/>
    </row>
    <row r="9" spans="2:7" ht="31.5" x14ac:dyDescent="0.25">
      <c r="B9" s="6" t="s">
        <v>2</v>
      </c>
      <c r="C9" s="7" t="s">
        <v>3</v>
      </c>
      <c r="D9" s="7" t="s">
        <v>4</v>
      </c>
      <c r="E9" s="8" t="s">
        <v>5</v>
      </c>
      <c r="F9" s="7" t="s">
        <v>6</v>
      </c>
      <c r="G9" s="9" t="s">
        <v>0</v>
      </c>
    </row>
    <row r="10" spans="2:7" ht="63" x14ac:dyDescent="0.25">
      <c r="B10" s="6">
        <v>1</v>
      </c>
      <c r="C10" s="26">
        <v>44782</v>
      </c>
      <c r="D10" s="28">
        <v>815700</v>
      </c>
      <c r="E10" s="29"/>
      <c r="F10" s="30"/>
      <c r="G10" s="27" t="s">
        <v>53</v>
      </c>
    </row>
    <row r="11" spans="2:7" ht="63" x14ac:dyDescent="0.25">
      <c r="B11" s="6">
        <v>2</v>
      </c>
      <c r="C11" s="26">
        <v>44791</v>
      </c>
      <c r="D11" s="28">
        <v>815700</v>
      </c>
      <c r="E11" s="29"/>
      <c r="F11" s="30"/>
      <c r="G11" s="27" t="s">
        <v>53</v>
      </c>
    </row>
    <row r="12" spans="2:7" ht="63" x14ac:dyDescent="0.25">
      <c r="B12" s="6">
        <v>3</v>
      </c>
      <c r="C12" s="26">
        <v>44868</v>
      </c>
      <c r="D12" s="28">
        <v>815700</v>
      </c>
      <c r="E12" s="13"/>
      <c r="F12" s="12"/>
      <c r="G12" s="31" t="s">
        <v>53</v>
      </c>
    </row>
    <row r="13" spans="2:7" ht="63" x14ac:dyDescent="0.25">
      <c r="B13" s="6">
        <v>4</v>
      </c>
      <c r="C13" s="26">
        <v>44876</v>
      </c>
      <c r="D13" s="28">
        <v>815700</v>
      </c>
      <c r="E13" s="13"/>
      <c r="F13" s="12"/>
      <c r="G13" s="31" t="s">
        <v>53</v>
      </c>
    </row>
    <row r="14" spans="2:7" ht="63" x14ac:dyDescent="0.25">
      <c r="B14" s="6">
        <v>5</v>
      </c>
      <c r="C14" s="26">
        <v>44917</v>
      </c>
      <c r="D14" s="28">
        <f>D13</f>
        <v>815700</v>
      </c>
      <c r="E14" s="13"/>
      <c r="F14" s="12"/>
      <c r="G14" s="31" t="s">
        <v>53</v>
      </c>
    </row>
    <row r="15" spans="2:7" ht="63" x14ac:dyDescent="0.25">
      <c r="B15" s="6">
        <v>6</v>
      </c>
      <c r="C15" s="26">
        <v>44929</v>
      </c>
      <c r="D15" s="28">
        <f>D13*0.9</f>
        <v>734130</v>
      </c>
      <c r="E15" s="13"/>
      <c r="F15" s="12"/>
      <c r="G15" s="31" t="s">
        <v>53</v>
      </c>
    </row>
    <row r="16" spans="2:7" ht="63" x14ac:dyDescent="0.25">
      <c r="B16" s="6">
        <v>7</v>
      </c>
      <c r="C16" s="26">
        <v>44937</v>
      </c>
      <c r="D16" s="28">
        <f>D13*0.8</f>
        <v>652560</v>
      </c>
      <c r="E16" s="13"/>
      <c r="F16" s="12"/>
      <c r="G16" s="27" t="s">
        <v>54</v>
      </c>
    </row>
    <row r="17" spans="2:7" ht="63" x14ac:dyDescent="0.25">
      <c r="B17" s="6">
        <v>8</v>
      </c>
      <c r="C17" s="26">
        <v>45009</v>
      </c>
      <c r="D17" s="28">
        <v>815700</v>
      </c>
      <c r="E17" s="13"/>
      <c r="F17" s="12"/>
      <c r="G17" s="31" t="s">
        <v>53</v>
      </c>
    </row>
    <row r="18" spans="2:7" ht="63" x14ac:dyDescent="0.25">
      <c r="B18" s="6">
        <v>9</v>
      </c>
      <c r="C18" s="26">
        <v>45019</v>
      </c>
      <c r="D18" s="28">
        <f>D17*0.9</f>
        <v>734130</v>
      </c>
      <c r="E18" s="13"/>
      <c r="F18" s="12"/>
      <c r="G18" s="31" t="s">
        <v>53</v>
      </c>
    </row>
    <row r="19" spans="2:7" ht="63" x14ac:dyDescent="0.25">
      <c r="B19" s="6">
        <v>10</v>
      </c>
      <c r="C19" s="26">
        <v>45027</v>
      </c>
      <c r="D19" s="28">
        <f>D17*0.8</f>
        <v>652560</v>
      </c>
      <c r="E19" s="13"/>
      <c r="F19" s="12"/>
      <c r="G19" s="31" t="s">
        <v>53</v>
      </c>
    </row>
    <row r="20" spans="2:7" ht="63" x14ac:dyDescent="0.25">
      <c r="B20" s="6">
        <v>11</v>
      </c>
      <c r="C20" s="26">
        <v>45035</v>
      </c>
      <c r="D20" s="28">
        <f>D17*0.7</f>
        <v>570990</v>
      </c>
      <c r="E20" s="13"/>
      <c r="F20" s="12"/>
      <c r="G20" s="31" t="s">
        <v>53</v>
      </c>
    </row>
    <row r="21" spans="2:7" x14ac:dyDescent="0.25">
      <c r="B21" s="10"/>
      <c r="C21" s="11"/>
      <c r="D21" s="12"/>
      <c r="E21" s="13"/>
      <c r="F21" s="12"/>
      <c r="G21" s="14"/>
    </row>
    <row r="22" spans="2:7" x14ac:dyDescent="0.25">
      <c r="B22" s="10"/>
      <c r="C22" s="11"/>
      <c r="D22" s="12"/>
      <c r="E22" s="13"/>
      <c r="F22" s="12"/>
      <c r="G22" s="14"/>
    </row>
    <row r="23" spans="2:7" x14ac:dyDescent="0.25">
      <c r="B23" s="10"/>
      <c r="C23" s="11"/>
      <c r="D23" s="12"/>
      <c r="E23" s="13"/>
      <c r="F23" s="12"/>
      <c r="G23" s="14"/>
    </row>
    <row r="24" spans="2:7" ht="16.5" thickBot="1" x14ac:dyDescent="0.3">
      <c r="B24" s="15"/>
      <c r="C24" s="16"/>
      <c r="D24" s="17"/>
      <c r="E24" s="18"/>
      <c r="F24" s="17"/>
      <c r="G24" s="19"/>
    </row>
    <row r="27" spans="2:7" ht="15.75" customHeight="1" x14ac:dyDescent="0.25">
      <c r="B27" s="36" t="s">
        <v>32</v>
      </c>
      <c r="C27" s="36"/>
      <c r="D27" s="36"/>
      <c r="E27" s="36"/>
      <c r="F27" s="36"/>
      <c r="G27" s="36"/>
    </row>
    <row r="28" spans="2:7" x14ac:dyDescent="0.25">
      <c r="B28" s="36"/>
      <c r="C28" s="36"/>
      <c r="D28" s="36"/>
      <c r="E28" s="36"/>
      <c r="F28" s="36"/>
      <c r="G28" s="36"/>
    </row>
    <row r="29" spans="2:7" x14ac:dyDescent="0.25">
      <c r="B29" s="36"/>
      <c r="C29" s="36"/>
      <c r="D29" s="36"/>
      <c r="E29" s="36"/>
      <c r="F29" s="36"/>
      <c r="G29" s="36"/>
    </row>
    <row r="30" spans="2:7" hidden="1" x14ac:dyDescent="0.25">
      <c r="B30" s="36"/>
      <c r="C30" s="36"/>
      <c r="D30" s="36"/>
      <c r="E30" s="36"/>
      <c r="F30" s="36"/>
      <c r="G30" s="36"/>
    </row>
    <row r="31" spans="2:7" hidden="1" x14ac:dyDescent="0.25">
      <c r="B31" s="36"/>
      <c r="C31" s="36"/>
      <c r="D31" s="36"/>
      <c r="E31" s="36"/>
      <c r="F31" s="36"/>
      <c r="G31" s="36"/>
    </row>
    <row r="32" spans="2:7" x14ac:dyDescent="0.25">
      <c r="B32" s="36"/>
      <c r="C32" s="36"/>
      <c r="D32" s="36"/>
      <c r="E32" s="36"/>
      <c r="F32" s="36"/>
      <c r="G32" s="36"/>
    </row>
    <row r="34" spans="2:6" x14ac:dyDescent="0.25">
      <c r="B34" s="37" t="s">
        <v>44</v>
      </c>
      <c r="C34" s="37"/>
      <c r="D34" s="37"/>
      <c r="E34" s="22"/>
      <c r="F34" s="22"/>
    </row>
    <row r="35" spans="2:6" x14ac:dyDescent="0.25">
      <c r="B35" s="37" t="s">
        <v>45</v>
      </c>
      <c r="C35" s="37"/>
      <c r="D35" s="37"/>
      <c r="E35" s="22"/>
      <c r="F35" s="22"/>
    </row>
    <row r="36" spans="2:6" x14ac:dyDescent="0.25">
      <c r="B36" s="37" t="s">
        <v>46</v>
      </c>
      <c r="C36" s="37"/>
      <c r="D36" s="37"/>
      <c r="E36" s="22"/>
      <c r="F36" s="22"/>
    </row>
    <row r="37" spans="2:6" x14ac:dyDescent="0.25">
      <c r="B37" s="37" t="s">
        <v>47</v>
      </c>
      <c r="C37" s="37"/>
      <c r="D37" s="37"/>
      <c r="E37" s="22"/>
      <c r="F37" s="23" t="s">
        <v>48</v>
      </c>
    </row>
  </sheetData>
  <mergeCells count="15">
    <mergeCell ref="B34:D34"/>
    <mergeCell ref="B35:D35"/>
    <mergeCell ref="B36:D36"/>
    <mergeCell ref="B37:D37"/>
    <mergeCell ref="B2:G2"/>
    <mergeCell ref="B3:C3"/>
    <mergeCell ref="D3:G3"/>
    <mergeCell ref="B4:C4"/>
    <mergeCell ref="D4:G4"/>
    <mergeCell ref="B27:G32"/>
    <mergeCell ref="B5:C5"/>
    <mergeCell ref="D5:G5"/>
    <mergeCell ref="B6:C6"/>
    <mergeCell ref="D6:G6"/>
    <mergeCell ref="B8:G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F13" sqref="F13"/>
    </sheetView>
  </sheetViews>
  <sheetFormatPr defaultRowHeight="15" x14ac:dyDescent="0.25"/>
  <cols>
    <col min="1" max="1" width="13.85546875" customWidth="1"/>
    <col min="2" max="2" width="41.7109375" customWidth="1"/>
  </cols>
  <sheetData>
    <row r="1" spans="1:2" x14ac:dyDescent="0.25">
      <c r="A1" s="64" t="s">
        <v>7</v>
      </c>
      <c r="B1" s="64"/>
    </row>
    <row r="2" spans="1:2" x14ac:dyDescent="0.25">
      <c r="A2" s="2" t="s">
        <v>2</v>
      </c>
      <c r="B2" s="2" t="s">
        <v>8</v>
      </c>
    </row>
    <row r="3" spans="1:2" x14ac:dyDescent="0.25">
      <c r="A3" s="2"/>
      <c r="B3" s="2"/>
    </row>
    <row r="4" spans="1:2" x14ac:dyDescent="0.25">
      <c r="A4" s="2"/>
      <c r="B4" s="2"/>
    </row>
    <row r="5" spans="1:2" x14ac:dyDescent="0.25">
      <c r="A5" s="2"/>
      <c r="B5" s="2"/>
    </row>
    <row r="6" spans="1:2" x14ac:dyDescent="0.25">
      <c r="A6" s="2"/>
      <c r="B6" s="2"/>
    </row>
    <row r="7" spans="1:2" x14ac:dyDescent="0.25">
      <c r="A7" s="2"/>
      <c r="B7" s="2"/>
    </row>
    <row r="8" spans="1:2" x14ac:dyDescent="0.25">
      <c r="A8" s="2"/>
      <c r="B8" s="2"/>
    </row>
    <row r="9" spans="1:2" x14ac:dyDescent="0.25">
      <c r="A9" s="2"/>
      <c r="B9" s="2"/>
    </row>
    <row r="13" spans="1:2" ht="130.5" customHeight="1" x14ac:dyDescent="0.25">
      <c r="A13" s="65" t="s">
        <v>32</v>
      </c>
      <c r="B13" s="65"/>
    </row>
  </sheetData>
  <mergeCells count="2">
    <mergeCell ref="A1:B1"/>
    <mergeCell ref="A13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ПублПасп</vt:lpstr>
      <vt:lpstr>4.2</vt:lpstr>
      <vt:lpstr>4.3</vt:lpstr>
      <vt:lpstr>4.4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2022-07-18T11:21:31Z</cp:lastPrinted>
  <dcterms:created xsi:type="dcterms:W3CDTF">2015-10-12T12:03:25Z</dcterms:created>
  <dcterms:modified xsi:type="dcterms:W3CDTF">2023-05-01T14:18:36Z</dcterms:modified>
</cp:coreProperties>
</file>