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12075" tabRatio="735" activeTab="3"/>
  </bookViews>
  <sheets>
    <sheet name="ПублПасп6" sheetId="1" r:id="rId1"/>
    <sheet name="ПублПасп7" sheetId="2" r:id="rId2"/>
    <sheet name="ПублПасп8" sheetId="3" r:id="rId3"/>
    <sheet name="Журнал торгів" sheetId="4" r:id="rId4"/>
  </sheets>
  <definedNames/>
  <calcPr fullCalcOnLoad="1"/>
</workbook>
</file>

<file path=xl/comments1.xml><?xml version="1.0" encoding="utf-8"?>
<comments xmlns="http://schemas.openxmlformats.org/spreadsheetml/2006/main">
  <authors>
    <author>Dihtiarenko</author>
  </authors>
  <commentList>
    <comment ref="A2" authorId="0">
      <text>
        <r>
          <rPr>
            <b/>
            <sz val="9"/>
            <rFont val="Tahoma"/>
            <family val="2"/>
          </rPr>
          <t>!ОБЕРІТЬ ІЗ ВИПАДАЮЧОГО СПИСКУ!</t>
        </r>
      </text>
    </comment>
  </commentList>
</comments>
</file>

<file path=xl/comments2.xml><?xml version="1.0" encoding="utf-8"?>
<comments xmlns="http://schemas.openxmlformats.org/spreadsheetml/2006/main">
  <authors>
    <author>Dihtiarenko</author>
  </authors>
  <commentList>
    <comment ref="A2" authorId="0">
      <text>
        <r>
          <rPr>
            <b/>
            <sz val="9"/>
            <rFont val="Tahoma"/>
            <family val="2"/>
          </rPr>
          <t>!ОБЕРІТЬ ІЗ ВИПАДАЮЧОГО СПИСКУ!</t>
        </r>
      </text>
    </comment>
  </commentList>
</comments>
</file>

<file path=xl/comments3.xml><?xml version="1.0" encoding="utf-8"?>
<comments xmlns="http://schemas.openxmlformats.org/spreadsheetml/2006/main">
  <authors>
    <author>Dihtiarenko</author>
  </authors>
  <commentList>
    <comment ref="A2" authorId="0">
      <text>
        <r>
          <rPr>
            <b/>
            <sz val="9"/>
            <rFont val="Tahoma"/>
            <family val="2"/>
          </rPr>
          <t>!ОБЕРІТЬ ІЗ ВИПАДАЮЧОГО СПИСКУ!</t>
        </r>
      </text>
    </comment>
  </commentList>
</comments>
</file>

<file path=xl/sharedStrings.xml><?xml version="1.0" encoding="utf-8"?>
<sst xmlns="http://schemas.openxmlformats.org/spreadsheetml/2006/main" count="204" uniqueCount="68">
  <si>
    <t>Банк</t>
  </si>
  <si>
    <t>Дата заповнення</t>
  </si>
  <si>
    <t>Дата оцінки активу</t>
  </si>
  <si>
    <t>Паспорт торгів:</t>
  </si>
  <si>
    <t>№</t>
  </si>
  <si>
    <t>Дата проведення:</t>
  </si>
  <si>
    <t>Початкова вартість:</t>
  </si>
  <si>
    <t>Зміна вартості в процесі торгів:</t>
  </si>
  <si>
    <t>Ціна продажу:</t>
  </si>
  <si>
    <t>Інше</t>
  </si>
  <si>
    <t xml:space="preserve">Суб'єкт оціночної діяльності </t>
  </si>
  <si>
    <t>Назва емітенту</t>
  </si>
  <si>
    <t>Код за ЄДРПОУ емітента</t>
  </si>
  <si>
    <t>Вид цінного паперу</t>
  </si>
  <si>
    <t>Кількість, од.</t>
  </si>
  <si>
    <t>Номінальна вартість 1 шт., грн.</t>
  </si>
  <si>
    <t>Загальна номінальна вартість, грн.</t>
  </si>
  <si>
    <t>Балансова вартість, грн. на звітну дату</t>
  </si>
  <si>
    <t>Примітка (обтяження, в т.ч. застава за рефін. НБУ, інші зобов"язання)</t>
  </si>
  <si>
    <t>Розрахункова вартість активу відповідно до оцінки</t>
  </si>
  <si>
    <t>Оціночна вартість СОД (дата оцінки), грн.</t>
  </si>
  <si>
    <t>серія, № цінного паперу</t>
  </si>
  <si>
    <t xml:space="preserve">Дата погашення </t>
  </si>
  <si>
    <t>Претензійно-правова, інша робота із стягнення заборгованості</t>
  </si>
  <si>
    <t>Пропозиція МКУА щодо початкової вартості цінних паперів</t>
  </si>
  <si>
    <t>Підготував</t>
  </si>
  <si>
    <t>ПУАТ "ФІДОБАНК"</t>
  </si>
  <si>
    <t>-</t>
  </si>
  <si>
    <t>пайове вкладення</t>
  </si>
  <si>
    <t>відсутні</t>
  </si>
  <si>
    <t>Товариство з додатковою відповідальністю «Некос», код ЄДРПОУ 37560661 (Сертифікат суб’єкта оціночної діяльності № 16750/14 від 05 серпня 2014 року, Свідоцтво про включення інформації про оцінювача до Державного реєстру оцінювачів та суб`єктів  оціночної діяльності за № 11439 від 08 листопада 2013 р.).</t>
  </si>
  <si>
    <t>Фірма "Сівера"</t>
  </si>
  <si>
    <t>ЗАТ "Кредитно-гарантійна установа"</t>
  </si>
  <si>
    <t>акції, іменні прості</t>
  </si>
  <si>
    <t xml:space="preserve">серія -; код ISIN UA4000167233 </t>
  </si>
  <si>
    <t>Уповноважена особа на ліквідацію ПУАТ "ФІДОБАНК" - Біла І.В.</t>
  </si>
  <si>
    <t>Кординатор МКУА  - Кучерук К.Г.</t>
  </si>
  <si>
    <t>не продано</t>
  </si>
  <si>
    <t>лот № F90GL41881 (Майнові права на частку в статутному капіталі юридичної особи Фірма "Сівера")</t>
  </si>
  <si>
    <t>лот № F90GL41882 (Майнове право засновника ,юридичної особи а саме: право користування об’єктами соціально-побутового та культурного призначення «МІЖГІР’Я -КАРПАТИ»)</t>
  </si>
  <si>
    <t>лот № F90GL40895 (Майнові права, які випливають з цінних паперів (акції, 2500 шт.) ЗАТ "Кредитно-гарантійна установа")</t>
  </si>
  <si>
    <t>АСОЦІАЦІЯ "ФОНД ПІДТРИМКИ ПІДПРИЄМНИЦТВА "МІЖГІРЯ - КАРПАТИ"</t>
  </si>
  <si>
    <t>лот № GL3N519276 (Майнові права на частку в статутному капіталі юридичної особи Фірма "Сівера")</t>
  </si>
  <si>
    <t>лот № GL3N519276 (Майнове право засновника ,юридичної особи а саме: право користування об’єктами соціально-побутового та культурного призначення «МІЖГІР’Я -КАРПАТИ»)</t>
  </si>
  <si>
    <t>лот № GL3N519276 (Майнові права, які випливають з цінних паперів (акції, 2500 шт.) ЗАТ "Кредитно-гарантійна установа")</t>
  </si>
  <si>
    <t>Згідно рішення Рішення Національної комісії з цінних паперів та фондового ринку від 19.11.2013 року за  № 2666 «Щодо усунення порушень та Зупинення внесення змін до системи депозитарного обліку цінних паперів».</t>
  </si>
  <si>
    <t>лот № GL34N519374 (Майнові права на частку в статутному капіталі юридичної особи Фірма "Сівера")</t>
  </si>
  <si>
    <t>лот № GL34N519374 (Майнове право засновника, юридичної особи а саме: право користування об’єктами соціально-побутового та культурного призначення «МІЖГІР’Я -КАРПАТИ»)</t>
  </si>
  <si>
    <t>лот №GL34N519374 (Майнове право засновника, юридичної особи а саме: право користування об’єктами соціально-побутового та культурного призначення «МІЖГІР’Я -КАРПАТИ»)</t>
  </si>
  <si>
    <t>лот № GL34N519374 (Майнові права, які випливають з цінних паперів (акції, 2500 шт.) ЗАТ "Кредитно-гарантійна установа")</t>
  </si>
  <si>
    <t>лот № GL34N519524 (Майнові права, які випливають з цінних паперів (акції, 2500 шт.) ЗАТ "Кредитно-гарантійна установа")</t>
  </si>
  <si>
    <t>лот № GL34N519524  (Майнові права на частку в статутному капіталі юридичної особи Фірма "Сівера")</t>
  </si>
  <si>
    <t>лот №GL34N519524 (Майнове право засновника, юридичної особи а саме: право користування об’єктами соціально-побутового та культурного призначення «МІЖГІР’Я -КАРПАТИ»)</t>
  </si>
  <si>
    <t xml:space="preserve">ПАСПОРТ АКТИВУ
(Цінні папери)                                                                                      </t>
  </si>
  <si>
    <t>майнові права, що випливають з цінних паперів (у випадку наявності заборон, блокувань, обмежень НКЦПФР)</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</si>
  <si>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</si>
  <si>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</si>
  <si>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Коментарі (за наявності, рішення НКЦПФР щодо обмежень обігу цінних паперів, процедура банкрутства емітента, тощо)</t>
  </si>
  <si>
    <t>лот № GL34N019635 (Майнові права, які випливають з цінних паперів (акції, 2500 шт.) ЗАТ "Кредитно-гарантійна установа")</t>
  </si>
  <si>
    <t>лот №GL34N019635 (Майнове право засновника, юридичної особи а саме: право користування об’єктами соціально-побутового та культурного призначення «МІЖГІР’Я -КАРПАТИ»)</t>
  </si>
  <si>
    <t>лот № GL34N019635  (Майнові права на частку в статутному капіталі юридичної особи Фірма "Сівера")</t>
  </si>
  <si>
    <t>лот №GL34N819955 (Майнові права на частку в статутному капіталі юридичної особи Фірма "Сівера")</t>
  </si>
  <si>
    <t>лот №GL34N819955 (Майнове право засновника, юридичної особи а саме: право користування об’єктами соціально-побутового та культурного призначення «МІЖГІР’Я -КАРПАТИ»)</t>
  </si>
  <si>
    <t>лот № GL34N819955 (Майнові права, які випливають з цінних паперів (акції, 2500 шт.) ЗАТ "Кредитно-гарантійна установа")</t>
  </si>
  <si>
    <t>станом на 01.08.2021 року</t>
  </si>
  <si>
    <t>лот № GL34N820245 (Майнові права на частку в статутному капіталі юридичної особи Фірма "Сівера")</t>
  </si>
  <si>
    <t>лот №GL34N820245 (Майнове право засновника, юридичної особи а саме: право користування об’єктами соціально-побутового та культурного призначення «МІЖГІР’Я -КАРПАТИ»)</t>
  </si>
  <si>
    <t>лот № GL34N820245 (Майнові права, які випливають з цінних паперів (акції, 2500 шт.) ЗАТ "Кредитно-гарантійна установа")</t>
  </si>
</sst>
</file>

<file path=xl/styles.xml><?xml version="1.0" encoding="utf-8"?>
<styleSheet xmlns="http://schemas.openxmlformats.org/spreadsheetml/2006/main">
  <numFmts count="4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_-;\-* #,##0_₴_-;_-* &quot;-&quot;??_₴_-;_-@_-"/>
    <numFmt numFmtId="181" formatCode="#,##0_₴"/>
    <numFmt numFmtId="182" formatCode="[$€-2]\ #,##0.00;[Red][$€-2]\ #,##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422]d\ mmmm\ yyyy&quot; р.&quot;"/>
    <numFmt numFmtId="188" formatCode="#,##0.00_₴"/>
    <numFmt numFmtId="189" formatCode="&quot;Так&quot;;&quot;Так&quot;;&quot;Ні&quot;"/>
    <numFmt numFmtId="190" formatCode="&quot;True&quot;;&quot;True&quot;;&quot;False&quot;"/>
    <numFmt numFmtId="191" formatCode="&quot;Увімк&quot;;&quot;Увімк&quot;;&quot;Вимк&quot;"/>
    <numFmt numFmtId="192" formatCode="[$¥€-2]\ ###,000_);[Red]\([$€-2]\ ###,000\)"/>
    <numFmt numFmtId="193" formatCode="#,##0.000"/>
    <numFmt numFmtId="194" formatCode="#,##0.0"/>
    <numFmt numFmtId="195" formatCode="#,##0.00_ ;\-#,##0.00\ "/>
    <numFmt numFmtId="196" formatCode="_-* #,##0.0_₴_-;\-* #,##0.0_₴_-;_-* &quot;-&quot;??_₴_-;_-@_-"/>
  </numFmts>
  <fonts count="50">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4"/>
      <color indexed="8"/>
      <name val="Times New Roman"/>
      <family val="1"/>
    </font>
    <font>
      <b/>
      <sz val="9"/>
      <name val="Tahoma"/>
      <family val="2"/>
    </font>
    <font>
      <i/>
      <sz val="8"/>
      <name val="Times New Roman"/>
      <family val="1"/>
    </font>
    <font>
      <sz val="10"/>
      <name val="Times New Roman"/>
      <family val="1"/>
    </font>
    <font>
      <sz val="10"/>
      <color indexed="8"/>
      <name val="Times New Roman"/>
      <family val="1"/>
    </font>
    <font>
      <sz val="11"/>
      <color indexed="9"/>
      <name val="Calibri"/>
      <family val="2"/>
    </font>
    <font>
      <sz val="11"/>
      <color indexed="62"/>
      <name val="Calibri"/>
      <family val="2"/>
    </font>
    <font>
      <sz val="11"/>
      <color indexed="17"/>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i/>
      <sz val="8"/>
      <color indexed="56"/>
      <name val="Times New Roman"/>
      <family val="1"/>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1"/>
      <color theme="1"/>
      <name val="Times New Roman"/>
      <family val="1"/>
    </font>
    <font>
      <b/>
      <sz val="11"/>
      <color theme="1"/>
      <name val="Times New Roman"/>
      <family val="1"/>
    </font>
    <font>
      <i/>
      <sz val="8"/>
      <color rgb="FF1F497D"/>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thin"/>
      <right style="thin"/>
      <top>
        <color indexed="63"/>
      </top>
      <bottom style="thin"/>
    </border>
    <border>
      <left style="thin"/>
      <right/>
      <top style="thin"/>
      <bottom style="thin"/>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style="medium"/>
      <right style="thin"/>
      <top style="thin"/>
      <bottom style="medium"/>
    </border>
    <border>
      <left>
        <color indexed="63"/>
      </left>
      <right style="thin"/>
      <top>
        <color indexed="63"/>
      </top>
      <bottom style="thin"/>
    </border>
    <border>
      <left style="thin"/>
      <right style="medium"/>
      <top style="thin"/>
      <bottom style="medium"/>
    </border>
    <border>
      <left style="thin"/>
      <right style="medium"/>
      <top>
        <color indexed="63"/>
      </top>
      <bottom style="thin"/>
    </border>
    <border>
      <left style="medium"/>
      <right style="thin"/>
      <top style="medium"/>
      <bottom/>
    </border>
    <border>
      <left style="thin"/>
      <right style="thin"/>
      <top style="medium"/>
      <bottom/>
    </border>
    <border>
      <left style="thin"/>
      <right style="medium"/>
      <top style="medium"/>
      <bottom/>
    </border>
    <border>
      <left style="medium"/>
      <right/>
      <top style="medium"/>
      <bottom style="medium"/>
    </border>
    <border>
      <left/>
      <right/>
      <top style="medium"/>
      <bottom/>
    </border>
    <border>
      <left/>
      <right style="medium"/>
      <top style="medium"/>
      <bottom>
        <color indexed="63"/>
      </bottom>
    </border>
    <border>
      <left/>
      <right/>
      <top style="medium"/>
      <bottom style="medium"/>
    </border>
    <border>
      <left/>
      <right style="medium"/>
      <top style="medium"/>
      <bottom style="medium"/>
    </border>
    <border>
      <left style="thin"/>
      <right>
        <color indexed="63"/>
      </right>
      <top style="medium"/>
      <bottom style="thin"/>
    </border>
    <border>
      <left>
        <color indexed="63"/>
      </left>
      <right/>
      <top style="medium"/>
      <bottom style="thin"/>
    </border>
    <border>
      <left/>
      <right/>
      <top style="thin"/>
      <bottom style="thin"/>
    </border>
    <border>
      <left style="thin"/>
      <right style="thin"/>
      <top>
        <color indexed="63"/>
      </top>
      <bottom>
        <color indexed="63"/>
      </bottom>
    </border>
    <border>
      <left style="thin"/>
      <right style="medium"/>
      <top>
        <color indexed="63"/>
      </top>
      <bottom>
        <color indexed="63"/>
      </botto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lignmen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0" fillId="26" borderId="1" applyNumberFormat="0" applyAlignment="0" applyProtection="0"/>
    <xf numFmtId="9" fontId="0" fillId="0" borderId="0" applyFont="0" applyFill="0" applyBorder="0" applyAlignment="0" applyProtection="0"/>
    <xf numFmtId="0" fontId="31" fillId="27" borderId="0" applyNumberFormat="0" applyBorder="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28" borderId="6"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1" applyNumberFormat="0" applyAlignment="0" applyProtection="0"/>
    <xf numFmtId="0" fontId="41" fillId="0" borderId="7" applyNumberFormat="0" applyFill="0" applyAlignment="0" applyProtection="0"/>
    <xf numFmtId="0" fontId="42" fillId="31" borderId="0" applyNumberFormat="0" applyBorder="0" applyAlignment="0" applyProtection="0"/>
    <xf numFmtId="0" fontId="0" fillId="32" borderId="8" applyNumberFormat="0" applyFont="0" applyAlignment="0" applyProtection="0"/>
    <xf numFmtId="0" fontId="43" fillId="30" borderId="9"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cellStyleXfs>
  <cellXfs count="116">
    <xf numFmtId="0" fontId="0" fillId="0" borderId="0" xfId="0" applyFont="1" applyAlignment="1">
      <alignment/>
    </xf>
    <xf numFmtId="0" fontId="3"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0" fillId="0" borderId="10" xfId="0" applyBorder="1" applyAlignment="1">
      <alignment/>
    </xf>
    <xf numFmtId="14" fontId="0" fillId="0" borderId="10" xfId="0" applyNumberFormat="1" applyBorder="1" applyAlignment="1">
      <alignment/>
    </xf>
    <xf numFmtId="9" fontId="0" fillId="0" borderId="10" xfId="41" applyFont="1" applyBorder="1" applyAlignment="1">
      <alignment/>
    </xf>
    <xf numFmtId="0" fontId="46" fillId="0" borderId="0" xfId="0" applyFont="1" applyAlignment="1">
      <alignment/>
    </xf>
    <xf numFmtId="0" fontId="3" fillId="0" borderId="10" xfId="0" applyFont="1" applyFill="1" applyBorder="1" applyAlignment="1">
      <alignment vertical="center" wrapText="1"/>
    </xf>
    <xf numFmtId="0" fontId="3" fillId="0" borderId="10" xfId="0" applyFont="1" applyFill="1" applyBorder="1" applyAlignment="1" applyProtection="1">
      <alignment vertical="center" wrapText="1"/>
      <protection locked="0"/>
    </xf>
    <xf numFmtId="0" fontId="46" fillId="0" borderId="0" xfId="0" applyFont="1" applyFill="1" applyAlignment="1">
      <alignment/>
    </xf>
    <xf numFmtId="0" fontId="2" fillId="0" borderId="10" xfId="0" applyFont="1" applyFill="1" applyBorder="1" applyAlignment="1">
      <alignment horizontal="left" vertical="center" wrapText="1"/>
    </xf>
    <xf numFmtId="0" fontId="0" fillId="0" borderId="0" xfId="0" applyFill="1" applyAlignment="1">
      <alignment/>
    </xf>
    <xf numFmtId="180" fontId="0" fillId="0" borderId="10" xfId="61" applyNumberFormat="1" applyFont="1" applyBorder="1" applyAlignment="1">
      <alignment/>
    </xf>
    <xf numFmtId="0" fontId="0" fillId="0" borderId="10" xfId="0" applyBorder="1" applyAlignment="1">
      <alignment wrapText="1"/>
    </xf>
    <xf numFmtId="0" fontId="0" fillId="0" borderId="0" xfId="0" applyAlignment="1">
      <alignment wrapText="1"/>
    </xf>
    <xf numFmtId="195" fontId="0" fillId="0" borderId="10" xfId="61" applyNumberFormat="1" applyFont="1" applyBorder="1" applyAlignment="1">
      <alignment/>
    </xf>
    <xf numFmtId="0" fontId="0" fillId="0" borderId="11" xfId="0" applyBorder="1" applyAlignment="1">
      <alignment/>
    </xf>
    <xf numFmtId="14" fontId="0" fillId="0" borderId="12" xfId="0" applyNumberFormat="1" applyBorder="1" applyAlignment="1">
      <alignment/>
    </xf>
    <xf numFmtId="195" fontId="0" fillId="0" borderId="12" xfId="61" applyNumberFormat="1" applyFont="1" applyBorder="1" applyAlignment="1">
      <alignment/>
    </xf>
    <xf numFmtId="9" fontId="0" fillId="0" borderId="12" xfId="41" applyFont="1" applyBorder="1" applyAlignment="1">
      <alignment/>
    </xf>
    <xf numFmtId="180" fontId="0" fillId="0" borderId="12" xfId="61" applyNumberFormat="1" applyFont="1" applyBorder="1" applyAlignment="1">
      <alignment/>
    </xf>
    <xf numFmtId="0" fontId="0" fillId="0" borderId="13" xfId="0" applyBorder="1" applyAlignment="1">
      <alignment wrapText="1"/>
    </xf>
    <xf numFmtId="0" fontId="0" fillId="0" borderId="14" xfId="0" applyBorder="1" applyAlignment="1">
      <alignment/>
    </xf>
    <xf numFmtId="0" fontId="0" fillId="0" borderId="15" xfId="0" applyBorder="1" applyAlignment="1">
      <alignment wrapText="1"/>
    </xf>
    <xf numFmtId="14" fontId="0" fillId="0" borderId="16" xfId="0" applyNumberFormat="1" applyBorder="1" applyAlignment="1">
      <alignment/>
    </xf>
    <xf numFmtId="180" fontId="0" fillId="0" borderId="16" xfId="61" applyNumberFormat="1" applyFont="1" applyBorder="1" applyAlignment="1">
      <alignment/>
    </xf>
    <xf numFmtId="0" fontId="41" fillId="0" borderId="17" xfId="0" applyFont="1" applyBorder="1" applyAlignment="1">
      <alignment/>
    </xf>
    <xf numFmtId="0" fontId="41" fillId="0" borderId="17" xfId="0" applyFont="1" applyBorder="1" applyAlignment="1">
      <alignment wrapText="1"/>
    </xf>
    <xf numFmtId="0" fontId="0" fillId="0" borderId="18" xfId="0" applyBorder="1" applyAlignment="1">
      <alignment/>
    </xf>
    <xf numFmtId="14" fontId="0" fillId="0" borderId="17" xfId="0" applyNumberFormat="1" applyBorder="1" applyAlignment="1">
      <alignment/>
    </xf>
    <xf numFmtId="195" fontId="0" fillId="0" borderId="17" xfId="61" applyNumberFormat="1" applyFont="1" applyBorder="1" applyAlignment="1">
      <alignment/>
    </xf>
    <xf numFmtId="9" fontId="0" fillId="0" borderId="17" xfId="41" applyFont="1" applyBorder="1" applyAlignment="1">
      <alignment/>
    </xf>
    <xf numFmtId="180" fontId="0" fillId="0" borderId="17" xfId="61" applyNumberFormat="1" applyFont="1" applyBorder="1" applyAlignment="1">
      <alignment/>
    </xf>
    <xf numFmtId="0" fontId="0" fillId="0" borderId="19" xfId="0" applyBorder="1" applyAlignment="1">
      <alignment wrapText="1"/>
    </xf>
    <xf numFmtId="9" fontId="0" fillId="0" borderId="10" xfId="41" applyFont="1" applyBorder="1" applyAlignment="1">
      <alignment horizontal="right"/>
    </xf>
    <xf numFmtId="14" fontId="0" fillId="0" borderId="10" xfId="0" applyNumberFormat="1" applyBorder="1" applyAlignment="1">
      <alignment/>
    </xf>
    <xf numFmtId="0" fontId="0" fillId="0" borderId="0" xfId="0" applyAlignment="1">
      <alignment/>
    </xf>
    <xf numFmtId="14" fontId="0" fillId="0" borderId="10" xfId="0" applyNumberFormat="1" applyBorder="1" applyAlignment="1">
      <alignment/>
    </xf>
    <xf numFmtId="9" fontId="0" fillId="0" borderId="10" xfId="41" applyFont="1" applyBorder="1" applyAlignment="1">
      <alignment/>
    </xf>
    <xf numFmtId="195" fontId="0" fillId="0" borderId="10" xfId="63" applyNumberFormat="1" applyFont="1" applyBorder="1" applyAlignment="1">
      <alignment/>
    </xf>
    <xf numFmtId="0" fontId="0" fillId="0" borderId="14" xfId="0" applyBorder="1" applyAlignment="1">
      <alignment/>
    </xf>
    <xf numFmtId="0" fontId="0" fillId="0" borderId="15" xfId="0" applyBorder="1" applyAlignment="1">
      <alignment wrapText="1"/>
    </xf>
    <xf numFmtId="0" fontId="0" fillId="0" borderId="20" xfId="0" applyBorder="1" applyAlignment="1">
      <alignment/>
    </xf>
    <xf numFmtId="14" fontId="0" fillId="0" borderId="20" xfId="0" applyNumberFormat="1" applyBorder="1" applyAlignment="1">
      <alignment/>
    </xf>
    <xf numFmtId="195" fontId="0" fillId="0" borderId="20" xfId="61" applyNumberFormat="1" applyFont="1" applyBorder="1" applyAlignment="1">
      <alignment/>
    </xf>
    <xf numFmtId="0" fontId="2" fillId="0" borderId="21" xfId="0" applyFont="1" applyFill="1" applyBorder="1" applyAlignment="1">
      <alignment horizontal="left" vertical="center" wrapText="1"/>
    </xf>
    <xf numFmtId="0" fontId="0" fillId="0" borderId="0" xfId="0" applyFill="1" applyBorder="1" applyAlignment="1">
      <alignment/>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14" fontId="3" fillId="0" borderId="0" xfId="0" applyNumberFormat="1" applyFont="1" applyFill="1" applyBorder="1" applyAlignment="1">
      <alignment vertical="center" wrapText="1"/>
    </xf>
    <xf numFmtId="4" fontId="47" fillId="0" borderId="0" xfId="0" applyNumberFormat="1" applyFont="1" applyFill="1" applyBorder="1" applyAlignment="1">
      <alignment/>
    </xf>
    <xf numFmtId="4" fontId="46" fillId="0" borderId="0" xfId="0" applyNumberFormat="1" applyFont="1" applyFill="1" applyBorder="1" applyAlignment="1">
      <alignment wrapText="1"/>
    </xf>
    <xf numFmtId="0" fontId="46" fillId="0" borderId="0" xfId="0" applyFont="1" applyFill="1" applyBorder="1" applyAlignment="1">
      <alignment/>
    </xf>
    <xf numFmtId="0" fontId="4" fillId="0" borderId="21" xfId="0" applyFont="1" applyFill="1" applyBorder="1" applyAlignment="1">
      <alignment vertical="center" wrapText="1"/>
    </xf>
    <xf numFmtId="2" fontId="4" fillId="0" borderId="21" xfId="0" applyNumberFormat="1" applyFont="1" applyFill="1" applyBorder="1" applyAlignment="1">
      <alignment vertical="center" wrapText="1"/>
    </xf>
    <xf numFmtId="0" fontId="46" fillId="0" borderId="22" xfId="0" applyFont="1" applyFill="1" applyBorder="1" applyAlignment="1">
      <alignment/>
    </xf>
    <xf numFmtId="1" fontId="4" fillId="0" borderId="21" xfId="0" applyNumberFormat="1" applyFont="1" applyFill="1" applyBorder="1" applyAlignment="1">
      <alignment vertical="center" wrapText="1"/>
    </xf>
    <xf numFmtId="3" fontId="4" fillId="0" borderId="21" xfId="0" applyNumberFormat="1" applyFont="1" applyFill="1" applyBorder="1" applyAlignment="1">
      <alignment vertical="center" wrapText="1"/>
    </xf>
    <xf numFmtId="4" fontId="4" fillId="0" borderId="23" xfId="0" applyNumberFormat="1" applyFont="1" applyFill="1" applyBorder="1" applyAlignment="1">
      <alignment vertical="center" wrapText="1"/>
    </xf>
    <xf numFmtId="0" fontId="46" fillId="0" borderId="24" xfId="0" applyFont="1" applyFill="1" applyBorder="1" applyAlignment="1">
      <alignment/>
    </xf>
    <xf numFmtId="14" fontId="4" fillId="0" borderId="21" xfId="0" applyNumberFormat="1" applyFont="1" applyFill="1" applyBorder="1" applyAlignment="1">
      <alignment vertical="center" wrapText="1"/>
    </xf>
    <xf numFmtId="0" fontId="8" fillId="33" borderId="25" xfId="0" applyFont="1" applyFill="1" applyBorder="1" applyAlignment="1">
      <alignment vertical="center" wrapText="1"/>
    </xf>
    <xf numFmtId="43" fontId="0" fillId="0" borderId="20" xfId="61" applyNumberFormat="1" applyFont="1" applyBorder="1" applyAlignment="1">
      <alignment/>
    </xf>
    <xf numFmtId="43" fontId="0" fillId="0" borderId="10" xfId="61" applyNumberFormat="1" applyFont="1" applyBorder="1" applyAlignment="1">
      <alignment/>
    </xf>
    <xf numFmtId="9" fontId="0" fillId="0" borderId="20" xfId="41" applyFont="1" applyBorder="1" applyAlignment="1">
      <alignment/>
    </xf>
    <xf numFmtId="180" fontId="0" fillId="0" borderId="20" xfId="61" applyNumberFormat="1" applyFont="1" applyBorder="1" applyAlignment="1">
      <alignment/>
    </xf>
    <xf numFmtId="0" fontId="0" fillId="0" borderId="20" xfId="0" applyBorder="1" applyAlignment="1">
      <alignment wrapText="1"/>
    </xf>
    <xf numFmtId="43" fontId="0" fillId="0" borderId="16" xfId="61" applyNumberFormat="1" applyFont="1" applyBorder="1" applyAlignment="1">
      <alignment/>
    </xf>
    <xf numFmtId="0" fontId="0" fillId="0" borderId="26" xfId="0" applyBorder="1" applyAlignment="1">
      <alignment/>
    </xf>
    <xf numFmtId="9" fontId="0" fillId="0" borderId="20" xfId="41" applyFont="1" applyBorder="1" applyAlignment="1">
      <alignment horizontal="right"/>
    </xf>
    <xf numFmtId="0" fontId="0" fillId="0" borderId="27" xfId="0" applyBorder="1" applyAlignment="1">
      <alignment wrapText="1"/>
    </xf>
    <xf numFmtId="0" fontId="0" fillId="0" borderId="28" xfId="0" applyBorder="1" applyAlignment="1">
      <alignment wrapText="1"/>
    </xf>
    <xf numFmtId="9" fontId="0" fillId="0" borderId="20" xfId="41" applyFont="1" applyBorder="1" applyAlignment="1">
      <alignment horizontal="right"/>
    </xf>
    <xf numFmtId="9" fontId="0" fillId="0" borderId="16" xfId="41" applyFont="1" applyBorder="1" applyAlignment="1">
      <alignment horizontal="right"/>
    </xf>
    <xf numFmtId="2" fontId="4" fillId="0" borderId="21" xfId="0" applyNumberFormat="1" applyFont="1" applyFill="1" applyBorder="1" applyAlignment="1">
      <alignment horizontal="center" vertical="center" wrapText="1"/>
    </xf>
    <xf numFmtId="2" fontId="4" fillId="0" borderId="22" xfId="0" applyNumberFormat="1" applyFont="1" applyFill="1" applyBorder="1" applyAlignment="1">
      <alignment horizontal="center" vertical="center" wrapText="1"/>
    </xf>
    <xf numFmtId="4" fontId="4" fillId="0" borderId="21" xfId="0" applyNumberFormat="1" applyFont="1" applyFill="1" applyBorder="1" applyAlignment="1">
      <alignment horizontal="center" vertical="center" wrapText="1"/>
    </xf>
    <xf numFmtId="4" fontId="4" fillId="0" borderId="22" xfId="0" applyNumberFormat="1"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32"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48" fillId="0" borderId="33" xfId="0" applyFont="1" applyBorder="1" applyAlignment="1">
      <alignment horizontal="center" vertical="center" wrapText="1"/>
    </xf>
    <xf numFmtId="0" fontId="7" fillId="0" borderId="0" xfId="0" applyFont="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4" fontId="47" fillId="0" borderId="10" xfId="0" applyNumberFormat="1" applyFont="1" applyFill="1" applyBorder="1" applyAlignment="1">
      <alignment horizontal="center"/>
    </xf>
    <xf numFmtId="4" fontId="46" fillId="0" borderId="10" xfId="0" applyNumberFormat="1" applyFont="1" applyFill="1" applyBorder="1" applyAlignment="1">
      <alignment horizontal="center" wrapText="1"/>
    </xf>
    <xf numFmtId="0" fontId="9" fillId="0" borderId="16" xfId="0" applyFont="1" applyFill="1" applyBorder="1" applyAlignment="1">
      <alignment horizontal="center" vertical="center" wrapText="1"/>
    </xf>
    <xf numFmtId="0" fontId="9" fillId="0" borderId="27" xfId="0"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9" fillId="0" borderId="19"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9" xfId="0" applyFont="1" applyFill="1" applyBorder="1" applyAlignment="1">
      <alignment horizontal="center" vertical="center" wrapText="1"/>
    </xf>
    <xf numFmtId="14" fontId="3" fillId="0" borderId="21" xfId="0" applyNumberFormat="1" applyFont="1" applyFill="1" applyBorder="1" applyAlignment="1">
      <alignment horizontal="center" vertical="center" wrapText="1"/>
    </xf>
    <xf numFmtId="14" fontId="3" fillId="0" borderId="39" xfId="0" applyNumberFormat="1" applyFont="1" applyFill="1" applyBorder="1" applyAlignment="1">
      <alignment horizontal="center" vertical="center" wrapText="1"/>
    </xf>
    <xf numFmtId="0" fontId="41" fillId="0" borderId="10" xfId="0" applyFont="1" applyBorder="1" applyAlignment="1">
      <alignment horizontal="center"/>
    </xf>
    <xf numFmtId="0" fontId="0" fillId="34" borderId="26" xfId="0" applyFill="1" applyBorder="1" applyAlignment="1">
      <alignment/>
    </xf>
    <xf numFmtId="14" fontId="0" fillId="34" borderId="20" xfId="0" applyNumberFormat="1" applyFill="1" applyBorder="1" applyAlignment="1">
      <alignment/>
    </xf>
    <xf numFmtId="43" fontId="0" fillId="34" borderId="20" xfId="61" applyNumberFormat="1" applyFont="1" applyFill="1" applyBorder="1" applyAlignment="1">
      <alignment/>
    </xf>
    <xf numFmtId="9" fontId="0" fillId="34" borderId="20" xfId="41" applyFont="1" applyFill="1" applyBorder="1" applyAlignment="1">
      <alignment horizontal="right"/>
    </xf>
    <xf numFmtId="180" fontId="0" fillId="34" borderId="40" xfId="61" applyNumberFormat="1" applyFont="1" applyFill="1" applyBorder="1" applyAlignment="1">
      <alignment/>
    </xf>
    <xf numFmtId="0" fontId="0" fillId="34" borderId="41" xfId="0" applyFill="1" applyBorder="1" applyAlignment="1">
      <alignment wrapText="1"/>
    </xf>
    <xf numFmtId="0" fontId="0" fillId="0" borderId="42" xfId="0" applyBorder="1" applyAlignment="1">
      <alignment/>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 name="Фінансовий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zoomScalePageLayoutView="0" workbookViewId="0" topLeftCell="A16">
      <selection activeCell="C15" sqref="C15"/>
    </sheetView>
  </sheetViews>
  <sheetFormatPr defaultColWidth="9.140625" defaultRowHeight="15"/>
  <cols>
    <col min="1" max="1" width="40.7109375" style="0" customWidth="1"/>
    <col min="2" max="2" width="38.28125" style="11" customWidth="1"/>
    <col min="3" max="3" width="33.7109375" style="11" customWidth="1"/>
    <col min="4" max="4" width="31.140625" style="46" customWidth="1"/>
  </cols>
  <sheetData>
    <row r="1" spans="1:4" s="36" customFormat="1" ht="38.25" customHeight="1" thickBot="1">
      <c r="A1" s="79" t="s">
        <v>53</v>
      </c>
      <c r="B1" s="80"/>
      <c r="C1" s="81"/>
      <c r="D1" s="46"/>
    </row>
    <row r="2" spans="1:4" ht="45.75" customHeight="1" thickBot="1">
      <c r="A2" s="82" t="s">
        <v>54</v>
      </c>
      <c r="B2" s="83"/>
      <c r="C2" s="84"/>
      <c r="D2" s="47"/>
    </row>
    <row r="3" spans="1:4" ht="15">
      <c r="A3" s="1" t="s">
        <v>0</v>
      </c>
      <c r="B3" s="87" t="s">
        <v>26</v>
      </c>
      <c r="C3" s="87"/>
      <c r="D3" s="48"/>
    </row>
    <row r="4" spans="1:4" ht="15">
      <c r="A4" s="1" t="s">
        <v>1</v>
      </c>
      <c r="B4" s="88" t="s">
        <v>64</v>
      </c>
      <c r="C4" s="88"/>
      <c r="D4" s="49"/>
    </row>
    <row r="5" spans="1:4" ht="15">
      <c r="A5" s="8" t="s">
        <v>2</v>
      </c>
      <c r="B5" s="89">
        <v>42675</v>
      </c>
      <c r="C5" s="89"/>
      <c r="D5" s="50"/>
    </row>
    <row r="6" spans="1:4" ht="28.5">
      <c r="A6" s="8" t="s">
        <v>19</v>
      </c>
      <c r="B6" s="90">
        <v>1</v>
      </c>
      <c r="C6" s="90"/>
      <c r="D6" s="51"/>
    </row>
    <row r="7" spans="1:4" ht="74.25" customHeight="1">
      <c r="A7" s="7" t="s">
        <v>10</v>
      </c>
      <c r="B7" s="91" t="s">
        <v>30</v>
      </c>
      <c r="C7" s="91"/>
      <c r="D7" s="52"/>
    </row>
    <row r="8" spans="1:4" ht="15">
      <c r="A8" s="6"/>
      <c r="B8" s="9"/>
      <c r="C8" s="9"/>
      <c r="D8" s="53"/>
    </row>
    <row r="9" spans="1:4" ht="15">
      <c r="A9" s="6"/>
      <c r="B9" s="9"/>
      <c r="C9" s="9"/>
      <c r="D9" s="53"/>
    </row>
    <row r="10" spans="1:4" ht="15">
      <c r="A10" s="54" t="s">
        <v>11</v>
      </c>
      <c r="B10" s="75" t="s">
        <v>31</v>
      </c>
      <c r="C10" s="76"/>
      <c r="D10" s="53"/>
    </row>
    <row r="11" spans="1:4" ht="15">
      <c r="A11" s="54" t="s">
        <v>12</v>
      </c>
      <c r="B11" s="57">
        <v>21568319</v>
      </c>
      <c r="C11" s="56"/>
      <c r="D11" s="53"/>
    </row>
    <row r="12" spans="1:4" ht="15" customHeight="1">
      <c r="A12" s="54" t="s">
        <v>13</v>
      </c>
      <c r="B12" s="75" t="s">
        <v>28</v>
      </c>
      <c r="C12" s="76"/>
      <c r="D12" s="53"/>
    </row>
    <row r="13" spans="1:4" ht="15">
      <c r="A13" s="54" t="s">
        <v>21</v>
      </c>
      <c r="B13" s="55" t="s">
        <v>27</v>
      </c>
      <c r="C13" s="56"/>
      <c r="D13" s="53"/>
    </row>
    <row r="14" spans="1:4" ht="15">
      <c r="A14" s="54" t="s">
        <v>14</v>
      </c>
      <c r="B14" s="58" t="s">
        <v>27</v>
      </c>
      <c r="C14" s="56"/>
      <c r="D14" s="53"/>
    </row>
    <row r="15" spans="1:4" ht="15">
      <c r="A15" s="54" t="s">
        <v>15</v>
      </c>
      <c r="B15" s="59" t="s">
        <v>27</v>
      </c>
      <c r="C15" s="60"/>
      <c r="D15" s="53"/>
    </row>
    <row r="16" spans="1:4" ht="15">
      <c r="A16" s="54" t="s">
        <v>16</v>
      </c>
      <c r="B16" s="77">
        <v>0.5</v>
      </c>
      <c r="C16" s="78"/>
      <c r="D16" s="53"/>
    </row>
    <row r="17" spans="1:4" ht="15">
      <c r="A17" s="54" t="s">
        <v>17</v>
      </c>
      <c r="B17" s="77">
        <v>0.5</v>
      </c>
      <c r="C17" s="78"/>
      <c r="D17" s="53"/>
    </row>
    <row r="18" spans="1:4" ht="15">
      <c r="A18" s="54" t="s">
        <v>22</v>
      </c>
      <c r="B18" s="61" t="s">
        <v>27</v>
      </c>
      <c r="C18" s="56"/>
      <c r="D18" s="53"/>
    </row>
    <row r="19" spans="1:4" ht="15">
      <c r="A19" s="54" t="s">
        <v>20</v>
      </c>
      <c r="B19" s="77">
        <f>B6</f>
        <v>1</v>
      </c>
      <c r="C19" s="78"/>
      <c r="D19" s="53"/>
    </row>
    <row r="20" spans="1:4" ht="30">
      <c r="A20" s="54" t="s">
        <v>23</v>
      </c>
      <c r="B20" s="75" t="s">
        <v>29</v>
      </c>
      <c r="C20" s="76"/>
      <c r="D20" s="53"/>
    </row>
    <row r="21" spans="1:4" ht="30">
      <c r="A21" s="54" t="s">
        <v>18</v>
      </c>
      <c r="B21" s="75" t="s">
        <v>29</v>
      </c>
      <c r="C21" s="76"/>
      <c r="D21" s="53"/>
    </row>
    <row r="22" spans="1:4" ht="30">
      <c r="A22" s="54" t="s">
        <v>24</v>
      </c>
      <c r="B22" s="77">
        <v>0.01</v>
      </c>
      <c r="C22" s="78"/>
      <c r="D22" s="53"/>
    </row>
    <row r="23" spans="1:3" ht="39" thickBot="1">
      <c r="A23" s="62" t="s">
        <v>57</v>
      </c>
      <c r="B23" s="92"/>
      <c r="C23" s="93"/>
    </row>
    <row r="24" spans="1:3" ht="30">
      <c r="A24" s="1" t="s">
        <v>25</v>
      </c>
      <c r="B24" s="10" t="s">
        <v>35</v>
      </c>
      <c r="C24" s="10" t="s">
        <v>36</v>
      </c>
    </row>
    <row r="25" ht="15.75" thickBot="1"/>
    <row r="26" spans="1:3" ht="72.75" customHeight="1">
      <c r="A26" s="85" t="s">
        <v>55</v>
      </c>
      <c r="B26" s="85"/>
      <c r="C26" s="85"/>
    </row>
    <row r="27" spans="1:3" ht="102" customHeight="1">
      <c r="A27" s="86" t="s">
        <v>56</v>
      </c>
      <c r="B27" s="86"/>
      <c r="C27" s="86"/>
    </row>
  </sheetData>
  <sheetProtection/>
  <mergeCells count="18">
    <mergeCell ref="A1:C1"/>
    <mergeCell ref="A2:C2"/>
    <mergeCell ref="A26:C26"/>
    <mergeCell ref="A27:C27"/>
    <mergeCell ref="B3:C3"/>
    <mergeCell ref="B4:C4"/>
    <mergeCell ref="B5:C5"/>
    <mergeCell ref="B6:C6"/>
    <mergeCell ref="B7:C7"/>
    <mergeCell ref="B23:C23"/>
    <mergeCell ref="B21:C21"/>
    <mergeCell ref="B22:C22"/>
    <mergeCell ref="B10:C10"/>
    <mergeCell ref="B12:C12"/>
    <mergeCell ref="B16:C16"/>
    <mergeCell ref="B17:C17"/>
    <mergeCell ref="B19:C19"/>
    <mergeCell ref="B20:C20"/>
  </mergeCells>
  <dataValidations count="1">
    <dataValidation type="list" allowBlank="1" showInputMessage="1" showErrorMessage="1" sqref="A2:C2">
      <formula1>"цінні папери, що підлягають продажу на фондовій біржі, майнові права, що випливають з цінних паперів (у випадку наявності заборон, блокувань, обмежень НКЦПФР), дебіторська заборгованість (облігації, термін обігу яких завершився)"</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7"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D27"/>
  <sheetViews>
    <sheetView zoomScalePageLayoutView="0" workbookViewId="0" topLeftCell="A7">
      <selection activeCell="B23" sqref="B23:C23"/>
    </sheetView>
  </sheetViews>
  <sheetFormatPr defaultColWidth="9.140625" defaultRowHeight="15"/>
  <cols>
    <col min="1" max="1" width="40.7109375" style="0" customWidth="1"/>
    <col min="2" max="2" width="38.28125" style="11" customWidth="1"/>
    <col min="3" max="3" width="35.8515625" style="11" customWidth="1"/>
    <col min="4" max="4" width="31.140625" style="46" customWidth="1"/>
  </cols>
  <sheetData>
    <row r="1" spans="1:4" s="36" customFormat="1" ht="39.75" customHeight="1" thickBot="1">
      <c r="A1" s="79" t="s">
        <v>53</v>
      </c>
      <c r="B1" s="80"/>
      <c r="C1" s="81"/>
      <c r="D1" s="46"/>
    </row>
    <row r="2" spans="1:4" ht="48.75" customHeight="1" thickBot="1">
      <c r="A2" s="82" t="s">
        <v>54</v>
      </c>
      <c r="B2" s="83"/>
      <c r="C2" s="84"/>
      <c r="D2" s="47"/>
    </row>
    <row r="3" spans="1:4" ht="15">
      <c r="A3" s="1" t="s">
        <v>0</v>
      </c>
      <c r="B3" s="87" t="s">
        <v>26</v>
      </c>
      <c r="C3" s="87"/>
      <c r="D3" s="48"/>
    </row>
    <row r="4" spans="1:4" ht="15">
      <c r="A4" s="1" t="s">
        <v>1</v>
      </c>
      <c r="B4" s="88" t="s">
        <v>64</v>
      </c>
      <c r="C4" s="88"/>
      <c r="D4" s="49"/>
    </row>
    <row r="5" spans="1:4" ht="15">
      <c r="A5" s="8" t="s">
        <v>2</v>
      </c>
      <c r="B5" s="89">
        <v>42675</v>
      </c>
      <c r="C5" s="89"/>
      <c r="D5" s="50"/>
    </row>
    <row r="6" spans="1:4" ht="28.5">
      <c r="A6" s="8" t="s">
        <v>19</v>
      </c>
      <c r="B6" s="90">
        <v>1</v>
      </c>
      <c r="C6" s="90"/>
      <c r="D6" s="51"/>
    </row>
    <row r="7" spans="1:4" ht="63.75" customHeight="1">
      <c r="A7" s="7" t="s">
        <v>10</v>
      </c>
      <c r="B7" s="91" t="s">
        <v>30</v>
      </c>
      <c r="C7" s="91"/>
      <c r="D7" s="52"/>
    </row>
    <row r="8" spans="1:4" ht="15">
      <c r="A8" s="6"/>
      <c r="B8" s="9"/>
      <c r="C8" s="9"/>
      <c r="D8" s="53"/>
    </row>
    <row r="9" spans="1:4" ht="15">
      <c r="A9" s="6"/>
      <c r="B9" s="9"/>
      <c r="C9" s="9"/>
      <c r="D9" s="53"/>
    </row>
    <row r="10" spans="1:4" ht="45" customHeight="1">
      <c r="A10" s="2" t="s">
        <v>11</v>
      </c>
      <c r="B10" s="97" t="s">
        <v>41</v>
      </c>
      <c r="C10" s="97"/>
      <c r="D10" s="53"/>
    </row>
    <row r="11" spans="1:4" ht="15">
      <c r="A11" s="2" t="s">
        <v>12</v>
      </c>
      <c r="B11" s="97">
        <v>32604871</v>
      </c>
      <c r="C11" s="97"/>
      <c r="D11" s="53"/>
    </row>
    <row r="12" spans="1:4" ht="20.25" customHeight="1">
      <c r="A12" s="2" t="s">
        <v>13</v>
      </c>
      <c r="B12" s="96" t="s">
        <v>28</v>
      </c>
      <c r="C12" s="96"/>
      <c r="D12" s="53"/>
    </row>
    <row r="13" spans="1:4" ht="15">
      <c r="A13" s="2" t="s">
        <v>21</v>
      </c>
      <c r="B13" s="96" t="s">
        <v>27</v>
      </c>
      <c r="C13" s="96"/>
      <c r="D13" s="53"/>
    </row>
    <row r="14" spans="1:4" ht="15">
      <c r="A14" s="2" t="s">
        <v>14</v>
      </c>
      <c r="B14" s="98" t="s">
        <v>27</v>
      </c>
      <c r="C14" s="98"/>
      <c r="D14" s="53"/>
    </row>
    <row r="15" spans="1:4" ht="15">
      <c r="A15" s="2" t="s">
        <v>15</v>
      </c>
      <c r="B15" s="94" t="s">
        <v>27</v>
      </c>
      <c r="C15" s="94"/>
      <c r="D15" s="53"/>
    </row>
    <row r="16" spans="1:4" ht="15">
      <c r="A16" s="2" t="s">
        <v>16</v>
      </c>
      <c r="B16" s="94">
        <v>5000</v>
      </c>
      <c r="C16" s="94"/>
      <c r="D16" s="53"/>
    </row>
    <row r="17" spans="1:4" ht="15">
      <c r="A17" s="2" t="s">
        <v>17</v>
      </c>
      <c r="B17" s="94">
        <v>5000</v>
      </c>
      <c r="C17" s="94"/>
      <c r="D17" s="53"/>
    </row>
    <row r="18" spans="1:4" ht="15">
      <c r="A18" s="2" t="s">
        <v>22</v>
      </c>
      <c r="B18" s="95" t="s">
        <v>27</v>
      </c>
      <c r="C18" s="95"/>
      <c r="D18" s="53"/>
    </row>
    <row r="19" spans="1:4" ht="15">
      <c r="A19" s="2" t="s">
        <v>20</v>
      </c>
      <c r="B19" s="94">
        <f>B6</f>
        <v>1</v>
      </c>
      <c r="C19" s="94"/>
      <c r="D19" s="53"/>
    </row>
    <row r="20" spans="1:4" ht="30">
      <c r="A20" s="2" t="s">
        <v>23</v>
      </c>
      <c r="B20" s="96" t="s">
        <v>29</v>
      </c>
      <c r="C20" s="96"/>
      <c r="D20" s="53"/>
    </row>
    <row r="21" spans="1:4" ht="30">
      <c r="A21" s="2" t="s">
        <v>18</v>
      </c>
      <c r="B21" s="96" t="s">
        <v>29</v>
      </c>
      <c r="C21" s="96"/>
      <c r="D21" s="53"/>
    </row>
    <row r="22" spans="1:4" ht="30">
      <c r="A22" s="2" t="s">
        <v>24</v>
      </c>
      <c r="B22" s="94">
        <v>0.01</v>
      </c>
      <c r="C22" s="94"/>
      <c r="D22" s="53"/>
    </row>
    <row r="23" spans="1:3" ht="39" thickBot="1">
      <c r="A23" s="62" t="s">
        <v>57</v>
      </c>
      <c r="B23" s="92"/>
      <c r="C23" s="93"/>
    </row>
    <row r="24" spans="1:3" ht="30">
      <c r="A24" s="1" t="s">
        <v>25</v>
      </c>
      <c r="B24" s="10" t="s">
        <v>35</v>
      </c>
      <c r="C24" s="45" t="s">
        <v>36</v>
      </c>
    </row>
    <row r="25" ht="15.75" thickBot="1"/>
    <row r="26" spans="1:3" ht="76.5" customHeight="1">
      <c r="A26" s="85" t="s">
        <v>55</v>
      </c>
      <c r="B26" s="85"/>
      <c r="C26" s="85"/>
    </row>
    <row r="27" spans="1:3" ht="90.75" customHeight="1">
      <c r="A27" s="86" t="s">
        <v>56</v>
      </c>
      <c r="B27" s="86"/>
      <c r="C27" s="86"/>
    </row>
  </sheetData>
  <sheetProtection/>
  <mergeCells count="23">
    <mergeCell ref="A26:C26"/>
    <mergeCell ref="A27:C27"/>
    <mergeCell ref="B23:C23"/>
    <mergeCell ref="A1:C1"/>
    <mergeCell ref="A2:C2"/>
    <mergeCell ref="B3:C3"/>
    <mergeCell ref="B4:C4"/>
    <mergeCell ref="B5:C5"/>
    <mergeCell ref="B6:C6"/>
    <mergeCell ref="B7:C7"/>
    <mergeCell ref="B10:C10"/>
    <mergeCell ref="B11:C11"/>
    <mergeCell ref="B12:C12"/>
    <mergeCell ref="B13:C13"/>
    <mergeCell ref="B14:C14"/>
    <mergeCell ref="B15:C15"/>
    <mergeCell ref="B22:C22"/>
    <mergeCell ref="B16:C16"/>
    <mergeCell ref="B17:C17"/>
    <mergeCell ref="B18:C18"/>
    <mergeCell ref="B19:C19"/>
    <mergeCell ref="B20:C20"/>
    <mergeCell ref="B21:C21"/>
  </mergeCells>
  <dataValidations count="1">
    <dataValidation type="list" allowBlank="1" showInputMessage="1" showErrorMessage="1" sqref="A2:C2">
      <formula1>"цінні папери, що підлягають продажу на фондовій біржі, майнові права, що випливають з цінних паперів (у випадку наявності заборон, блокувань, обмежень НКЦПФР), дебіторська заборгованість (облігації, термін обігу яких завершився)"</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27"/>
  <sheetViews>
    <sheetView zoomScalePageLayoutView="0" workbookViewId="0" topLeftCell="A4">
      <selection activeCell="B23" sqref="B23:C23"/>
    </sheetView>
  </sheetViews>
  <sheetFormatPr defaultColWidth="9.140625" defaultRowHeight="15"/>
  <cols>
    <col min="1" max="1" width="40.7109375" style="0" customWidth="1"/>
    <col min="2" max="2" width="38.28125" style="11" customWidth="1"/>
    <col min="3" max="3" width="33.7109375" style="11" customWidth="1"/>
    <col min="4" max="4" width="31.140625" style="46" customWidth="1"/>
  </cols>
  <sheetData>
    <row r="1" spans="1:4" s="36" customFormat="1" ht="45" customHeight="1" thickBot="1">
      <c r="A1" s="79" t="s">
        <v>53</v>
      </c>
      <c r="B1" s="80"/>
      <c r="C1" s="81"/>
      <c r="D1" s="46"/>
    </row>
    <row r="2" spans="1:4" ht="54" customHeight="1" thickBot="1">
      <c r="A2" s="82" t="s">
        <v>54</v>
      </c>
      <c r="B2" s="100"/>
      <c r="C2" s="101"/>
      <c r="D2" s="47"/>
    </row>
    <row r="3" spans="1:4" ht="15">
      <c r="A3" s="1" t="s">
        <v>0</v>
      </c>
      <c r="B3" s="102" t="s">
        <v>26</v>
      </c>
      <c r="C3" s="103"/>
      <c r="D3" s="48"/>
    </row>
    <row r="4" spans="1:4" ht="15">
      <c r="A4" s="1" t="s">
        <v>1</v>
      </c>
      <c r="B4" s="104" t="s">
        <v>64</v>
      </c>
      <c r="C4" s="105"/>
      <c r="D4" s="49"/>
    </row>
    <row r="5" spans="1:4" ht="15">
      <c r="A5" s="8" t="s">
        <v>2</v>
      </c>
      <c r="B5" s="106">
        <v>42675</v>
      </c>
      <c r="C5" s="107"/>
      <c r="D5" s="50"/>
    </row>
    <row r="6" spans="1:4" ht="28.5">
      <c r="A6" s="8" t="s">
        <v>19</v>
      </c>
      <c r="B6" s="90">
        <v>1</v>
      </c>
      <c r="C6" s="90"/>
      <c r="D6" s="51"/>
    </row>
    <row r="7" spans="1:4" ht="45.75" customHeight="1">
      <c r="A7" s="7" t="s">
        <v>10</v>
      </c>
      <c r="B7" s="91" t="s">
        <v>30</v>
      </c>
      <c r="C7" s="91"/>
      <c r="D7" s="52"/>
    </row>
    <row r="8" spans="1:4" ht="15">
      <c r="A8" s="6"/>
      <c r="B8" s="9"/>
      <c r="C8" s="9"/>
      <c r="D8" s="53"/>
    </row>
    <row r="9" spans="1:4" ht="15">
      <c r="A9" s="6"/>
      <c r="B9" s="9"/>
      <c r="C9" s="9"/>
      <c r="D9" s="53"/>
    </row>
    <row r="10" spans="1:4" ht="15">
      <c r="A10" s="2" t="s">
        <v>11</v>
      </c>
      <c r="B10" s="96" t="s">
        <v>32</v>
      </c>
      <c r="C10" s="96"/>
      <c r="D10" s="53"/>
    </row>
    <row r="11" spans="1:4" ht="15">
      <c r="A11" s="2" t="s">
        <v>12</v>
      </c>
      <c r="B11" s="97">
        <v>30634768</v>
      </c>
      <c r="C11" s="97"/>
      <c r="D11" s="53"/>
    </row>
    <row r="12" spans="1:4" ht="18" customHeight="1">
      <c r="A12" s="2" t="s">
        <v>13</v>
      </c>
      <c r="B12" s="96" t="s">
        <v>33</v>
      </c>
      <c r="C12" s="96"/>
      <c r="D12" s="53"/>
    </row>
    <row r="13" spans="1:4" ht="15">
      <c r="A13" s="2" t="s">
        <v>21</v>
      </c>
      <c r="B13" s="96" t="s">
        <v>34</v>
      </c>
      <c r="C13" s="96"/>
      <c r="D13" s="53"/>
    </row>
    <row r="14" spans="1:4" ht="15">
      <c r="A14" s="2" t="s">
        <v>14</v>
      </c>
      <c r="B14" s="98">
        <v>2500</v>
      </c>
      <c r="C14" s="98"/>
      <c r="D14" s="53"/>
    </row>
    <row r="15" spans="1:4" ht="15">
      <c r="A15" s="2" t="s">
        <v>15</v>
      </c>
      <c r="B15" s="94">
        <v>10</v>
      </c>
      <c r="C15" s="94"/>
      <c r="D15" s="53"/>
    </row>
    <row r="16" spans="1:4" ht="15">
      <c r="A16" s="2" t="s">
        <v>16</v>
      </c>
      <c r="B16" s="94">
        <f>B14*B15</f>
        <v>25000</v>
      </c>
      <c r="C16" s="94"/>
      <c r="D16" s="53"/>
    </row>
    <row r="17" spans="1:4" ht="15">
      <c r="A17" s="2" t="s">
        <v>17</v>
      </c>
      <c r="B17" s="94">
        <v>25000</v>
      </c>
      <c r="C17" s="94"/>
      <c r="D17" s="53"/>
    </row>
    <row r="18" spans="1:4" ht="15">
      <c r="A18" s="2" t="s">
        <v>22</v>
      </c>
      <c r="B18" s="95" t="s">
        <v>27</v>
      </c>
      <c r="C18" s="95"/>
      <c r="D18" s="53"/>
    </row>
    <row r="19" spans="1:4" ht="15">
      <c r="A19" s="2" t="s">
        <v>20</v>
      </c>
      <c r="B19" s="94">
        <f>B6</f>
        <v>1</v>
      </c>
      <c r="C19" s="94"/>
      <c r="D19" s="53"/>
    </row>
    <row r="20" spans="1:4" ht="30">
      <c r="A20" s="2" t="s">
        <v>23</v>
      </c>
      <c r="B20" s="96" t="s">
        <v>29</v>
      </c>
      <c r="C20" s="96"/>
      <c r="D20" s="53"/>
    </row>
    <row r="21" spans="1:4" ht="51.75" customHeight="1">
      <c r="A21" s="2" t="s">
        <v>18</v>
      </c>
      <c r="B21" s="96" t="s">
        <v>45</v>
      </c>
      <c r="C21" s="96"/>
      <c r="D21" s="53"/>
    </row>
    <row r="22" spans="1:4" ht="30">
      <c r="A22" s="2" t="s">
        <v>24</v>
      </c>
      <c r="B22" s="94">
        <v>0.06</v>
      </c>
      <c r="C22" s="94"/>
      <c r="D22" s="53"/>
    </row>
    <row r="23" spans="1:3" ht="39" thickBot="1">
      <c r="A23" s="62" t="s">
        <v>57</v>
      </c>
      <c r="B23" s="92"/>
      <c r="C23" s="99"/>
    </row>
    <row r="24" spans="1:3" ht="30">
      <c r="A24" s="1" t="s">
        <v>25</v>
      </c>
      <c r="B24" s="10" t="s">
        <v>35</v>
      </c>
      <c r="C24" s="10" t="s">
        <v>36</v>
      </c>
    </row>
    <row r="25" ht="15.75" thickBot="1"/>
    <row r="26" spans="1:3" ht="83.25" customHeight="1">
      <c r="A26" s="85" t="s">
        <v>55</v>
      </c>
      <c r="B26" s="85"/>
      <c r="C26" s="85"/>
    </row>
    <row r="27" spans="1:3" ht="89.25" customHeight="1">
      <c r="A27" s="86" t="s">
        <v>56</v>
      </c>
      <c r="B27" s="86"/>
      <c r="C27" s="86"/>
    </row>
  </sheetData>
  <sheetProtection/>
  <mergeCells count="23">
    <mergeCell ref="B10:C10"/>
    <mergeCell ref="B19:C19"/>
    <mergeCell ref="A1:C1"/>
    <mergeCell ref="A2:C2"/>
    <mergeCell ref="B3:C3"/>
    <mergeCell ref="B4:C4"/>
    <mergeCell ref="B16:C16"/>
    <mergeCell ref="B17:C17"/>
    <mergeCell ref="B5:C5"/>
    <mergeCell ref="B6:C6"/>
    <mergeCell ref="B7:C7"/>
    <mergeCell ref="A26:C26"/>
    <mergeCell ref="A27:C27"/>
    <mergeCell ref="B23:C23"/>
    <mergeCell ref="B22:C22"/>
    <mergeCell ref="B21:C21"/>
    <mergeCell ref="B20:C20"/>
    <mergeCell ref="B11:C11"/>
    <mergeCell ref="B12:C12"/>
    <mergeCell ref="B13:C13"/>
    <mergeCell ref="B14:C14"/>
    <mergeCell ref="B15:C15"/>
    <mergeCell ref="B18:C18"/>
  </mergeCells>
  <dataValidations count="1">
    <dataValidation type="list" allowBlank="1" showInputMessage="1" showErrorMessage="1" sqref="A2:C2">
      <formula1>"цінні папери, що підлягають продажу на фондовій біржі, майнові права, що випливають з цінних паперів (у випадку наявності заборон, блокувань, обмежень НКЦПФР), дебіторська заборгованість (облігації, термін обігу яких завершився)"</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7" r:id="rId3"/>
  <legacyDrawing r:id="rId2"/>
</worksheet>
</file>

<file path=xl/worksheets/sheet4.xml><?xml version="1.0" encoding="utf-8"?>
<worksheet xmlns="http://schemas.openxmlformats.org/spreadsheetml/2006/main" xmlns:r="http://schemas.openxmlformats.org/officeDocument/2006/relationships">
  <dimension ref="A1:G43"/>
  <sheetViews>
    <sheetView tabSelected="1" zoomScalePageLayoutView="0" workbookViewId="0" topLeftCell="A35">
      <selection activeCell="B42" sqref="B42"/>
    </sheetView>
  </sheetViews>
  <sheetFormatPr defaultColWidth="9.140625" defaultRowHeight="15"/>
  <cols>
    <col min="1" max="1" width="13.28125" style="0" customWidth="1"/>
    <col min="2" max="2" width="20.7109375" style="0" customWidth="1"/>
    <col min="3" max="3" width="22.140625" style="0" customWidth="1"/>
    <col min="4" max="4" width="49.8515625" style="0" customWidth="1"/>
    <col min="5" max="5" width="27.421875" style="0" customWidth="1"/>
    <col min="6" max="6" width="47.8515625" style="14" customWidth="1"/>
    <col min="7" max="7" width="19.00390625" style="0" customWidth="1"/>
  </cols>
  <sheetData>
    <row r="1" spans="1:6" ht="15">
      <c r="A1" s="108" t="s">
        <v>3</v>
      </c>
      <c r="B1" s="108"/>
      <c r="C1" s="108"/>
      <c r="D1" s="108"/>
      <c r="E1" s="108"/>
      <c r="F1" s="108"/>
    </row>
    <row r="2" spans="1:6" ht="15.75" thickBot="1">
      <c r="A2" s="26" t="s">
        <v>4</v>
      </c>
      <c r="B2" s="26" t="s">
        <v>5</v>
      </c>
      <c r="C2" s="26" t="s">
        <v>6</v>
      </c>
      <c r="D2" s="26" t="s">
        <v>7</v>
      </c>
      <c r="E2" s="26" t="s">
        <v>8</v>
      </c>
      <c r="F2" s="27" t="s">
        <v>9</v>
      </c>
    </row>
    <row r="3" spans="1:6" ht="45">
      <c r="A3" s="16">
        <v>1</v>
      </c>
      <c r="B3" s="17">
        <v>43546</v>
      </c>
      <c r="C3" s="18">
        <v>1</v>
      </c>
      <c r="D3" s="19">
        <v>-0.8</v>
      </c>
      <c r="E3" s="20" t="s">
        <v>37</v>
      </c>
      <c r="F3" s="21" t="s">
        <v>38</v>
      </c>
    </row>
    <row r="4" spans="1:6" ht="45">
      <c r="A4" s="22">
        <v>2</v>
      </c>
      <c r="B4" s="4">
        <v>44210</v>
      </c>
      <c r="C4" s="15">
        <v>0.2</v>
      </c>
      <c r="D4" s="5">
        <v>-0.8</v>
      </c>
      <c r="E4" s="12" t="s">
        <v>37</v>
      </c>
      <c r="F4" s="23" t="s">
        <v>42</v>
      </c>
    </row>
    <row r="5" spans="1:6" ht="45">
      <c r="A5" s="28">
        <v>3</v>
      </c>
      <c r="B5" s="29">
        <v>44215</v>
      </c>
      <c r="C5" s="30">
        <v>0.04</v>
      </c>
      <c r="D5" s="31">
        <v>-0.8</v>
      </c>
      <c r="E5" s="32" t="s">
        <v>37</v>
      </c>
      <c r="F5" s="33" t="s">
        <v>42</v>
      </c>
    </row>
    <row r="6" spans="1:6" ht="45">
      <c r="A6" s="22">
        <v>4</v>
      </c>
      <c r="B6" s="35">
        <v>44257</v>
      </c>
      <c r="C6" s="39">
        <v>0.01</v>
      </c>
      <c r="D6" s="34" t="s">
        <v>27</v>
      </c>
      <c r="E6" s="12" t="s">
        <v>37</v>
      </c>
      <c r="F6" s="23" t="s">
        <v>46</v>
      </c>
    </row>
    <row r="7" spans="1:6" ht="45">
      <c r="A7" s="3">
        <v>5</v>
      </c>
      <c r="B7" s="37">
        <v>44266</v>
      </c>
      <c r="C7" s="39">
        <v>0.011</v>
      </c>
      <c r="D7" s="34" t="s">
        <v>27</v>
      </c>
      <c r="E7" s="12" t="s">
        <v>37</v>
      </c>
      <c r="F7" s="41" t="s">
        <v>46</v>
      </c>
    </row>
    <row r="8" spans="1:6" s="36" customFormat="1" ht="45">
      <c r="A8" s="3">
        <v>6</v>
      </c>
      <c r="B8" s="43">
        <v>44295</v>
      </c>
      <c r="C8" s="39">
        <v>0.011</v>
      </c>
      <c r="D8" s="34" t="s">
        <v>27</v>
      </c>
      <c r="E8" s="12" t="s">
        <v>37</v>
      </c>
      <c r="F8" s="41" t="s">
        <v>51</v>
      </c>
    </row>
    <row r="9" spans="1:6" s="36" customFormat="1" ht="45">
      <c r="A9" s="40">
        <v>7</v>
      </c>
      <c r="B9" s="37">
        <v>44301</v>
      </c>
      <c r="C9" s="39">
        <v>0.011</v>
      </c>
      <c r="D9" s="34" t="s">
        <v>27</v>
      </c>
      <c r="E9" s="12" t="s">
        <v>37</v>
      </c>
      <c r="F9" s="41" t="s">
        <v>51</v>
      </c>
    </row>
    <row r="10" spans="1:6" s="36" customFormat="1" ht="45">
      <c r="A10" s="42">
        <v>8</v>
      </c>
      <c r="B10" s="43">
        <v>44335</v>
      </c>
      <c r="C10" s="63">
        <v>0.01</v>
      </c>
      <c r="D10" s="34" t="s">
        <v>27</v>
      </c>
      <c r="E10" s="66" t="s">
        <v>37</v>
      </c>
      <c r="F10" s="72" t="s">
        <v>60</v>
      </c>
    </row>
    <row r="11" spans="1:6" s="36" customFormat="1" ht="45">
      <c r="A11" s="3">
        <v>9</v>
      </c>
      <c r="B11" s="37">
        <v>44341</v>
      </c>
      <c r="C11" s="64">
        <v>0.01</v>
      </c>
      <c r="D11" s="34" t="s">
        <v>27</v>
      </c>
      <c r="E11" s="12" t="s">
        <v>37</v>
      </c>
      <c r="F11" s="41" t="s">
        <v>60</v>
      </c>
    </row>
    <row r="12" spans="1:6" s="36" customFormat="1" ht="45">
      <c r="A12" s="69">
        <v>10</v>
      </c>
      <c r="B12" s="43">
        <v>44365</v>
      </c>
      <c r="C12" s="63">
        <v>0.01</v>
      </c>
      <c r="D12" s="34" t="s">
        <v>27</v>
      </c>
      <c r="E12" s="66" t="s">
        <v>37</v>
      </c>
      <c r="F12" s="41" t="s">
        <v>61</v>
      </c>
    </row>
    <row r="13" spans="1:6" s="36" customFormat="1" ht="45">
      <c r="A13" s="69">
        <v>11</v>
      </c>
      <c r="B13" s="43">
        <v>44372</v>
      </c>
      <c r="C13" s="63">
        <v>0.01</v>
      </c>
      <c r="D13" s="73" t="s">
        <v>27</v>
      </c>
      <c r="E13" s="66" t="s">
        <v>37</v>
      </c>
      <c r="F13" s="41" t="s">
        <v>61</v>
      </c>
    </row>
    <row r="14" spans="1:6" s="36" customFormat="1" ht="45">
      <c r="A14" s="69">
        <v>12</v>
      </c>
      <c r="B14" s="43">
        <v>44403</v>
      </c>
      <c r="C14" s="63">
        <v>0.01</v>
      </c>
      <c r="D14" s="73" t="s">
        <v>27</v>
      </c>
      <c r="E14" s="66" t="s">
        <v>37</v>
      </c>
      <c r="F14" s="41" t="s">
        <v>65</v>
      </c>
    </row>
    <row r="15" spans="1:6" s="36" customFormat="1" ht="45">
      <c r="A15" s="69">
        <v>13</v>
      </c>
      <c r="B15" s="43">
        <v>44407</v>
      </c>
      <c r="C15" s="63">
        <v>0.01</v>
      </c>
      <c r="D15" s="73" t="s">
        <v>27</v>
      </c>
      <c r="E15" s="66" t="s">
        <v>37</v>
      </c>
      <c r="F15" s="41" t="s">
        <v>65</v>
      </c>
    </row>
    <row r="16" spans="1:6" s="36" customFormat="1" ht="15.75" thickBot="1">
      <c r="A16" s="109"/>
      <c r="B16" s="110"/>
      <c r="C16" s="111"/>
      <c r="D16" s="112"/>
      <c r="E16" s="113"/>
      <c r="F16" s="114"/>
    </row>
    <row r="17" spans="1:6" ht="60">
      <c r="A17" s="16">
        <v>1</v>
      </c>
      <c r="B17" s="17">
        <v>43546</v>
      </c>
      <c r="C17" s="18">
        <v>5000</v>
      </c>
      <c r="D17" s="19">
        <v>-0.8</v>
      </c>
      <c r="E17" s="20" t="s">
        <v>37</v>
      </c>
      <c r="F17" s="21" t="s">
        <v>39</v>
      </c>
    </row>
    <row r="18" spans="1:6" ht="60">
      <c r="A18" s="22">
        <v>2</v>
      </c>
      <c r="B18" s="4">
        <v>44210</v>
      </c>
      <c r="C18" s="15">
        <v>1000</v>
      </c>
      <c r="D18" s="5">
        <v>-0.8</v>
      </c>
      <c r="E18" s="12" t="s">
        <v>37</v>
      </c>
      <c r="F18" s="23" t="s">
        <v>43</v>
      </c>
    </row>
    <row r="19" spans="1:7" ht="60">
      <c r="A19" s="28">
        <v>3</v>
      </c>
      <c r="B19" s="29">
        <v>44215</v>
      </c>
      <c r="C19" s="30">
        <v>200</v>
      </c>
      <c r="D19" s="31">
        <v>-0.8</v>
      </c>
      <c r="E19" s="32" t="s">
        <v>37</v>
      </c>
      <c r="F19" s="33" t="s">
        <v>43</v>
      </c>
      <c r="G19">
        <f>C19*0.2</f>
        <v>40</v>
      </c>
    </row>
    <row r="20" spans="1:6" s="36" customFormat="1" ht="60">
      <c r="A20" s="40">
        <v>4</v>
      </c>
      <c r="B20" s="37">
        <v>44257</v>
      </c>
      <c r="C20" s="15">
        <v>40</v>
      </c>
      <c r="D20" s="38">
        <v>-0.5</v>
      </c>
      <c r="E20" s="12" t="s">
        <v>37</v>
      </c>
      <c r="F20" s="41" t="s">
        <v>47</v>
      </c>
    </row>
    <row r="21" spans="1:6" s="36" customFormat="1" ht="60">
      <c r="A21" s="3">
        <v>5</v>
      </c>
      <c r="B21" s="37">
        <v>44266</v>
      </c>
      <c r="C21" s="15">
        <v>40</v>
      </c>
      <c r="D21" s="38">
        <v>-0.8</v>
      </c>
      <c r="E21" s="12" t="s">
        <v>37</v>
      </c>
      <c r="F21" s="13" t="s">
        <v>48</v>
      </c>
    </row>
    <row r="22" spans="1:6" s="36" customFormat="1" ht="60">
      <c r="A22" s="3">
        <v>6</v>
      </c>
      <c r="B22" s="37">
        <v>44295</v>
      </c>
      <c r="C22" s="15">
        <v>8</v>
      </c>
      <c r="D22" s="38">
        <v>-0.5</v>
      </c>
      <c r="E22" s="12" t="s">
        <v>37</v>
      </c>
      <c r="F22" s="13" t="s">
        <v>52</v>
      </c>
    </row>
    <row r="23" spans="1:6" s="36" customFormat="1" ht="60">
      <c r="A23" s="40">
        <v>7</v>
      </c>
      <c r="B23" s="37">
        <v>44301</v>
      </c>
      <c r="C23" s="15">
        <v>8</v>
      </c>
      <c r="D23" s="38">
        <v>-0.8</v>
      </c>
      <c r="E23" s="12" t="s">
        <v>37</v>
      </c>
      <c r="F23" s="13" t="s">
        <v>52</v>
      </c>
    </row>
    <row r="24" spans="1:6" s="36" customFormat="1" ht="60">
      <c r="A24" s="42">
        <v>8</v>
      </c>
      <c r="B24" s="43">
        <v>44335</v>
      </c>
      <c r="C24" s="63">
        <v>1.6</v>
      </c>
      <c r="D24" s="65">
        <v>-0.5</v>
      </c>
      <c r="E24" s="66" t="s">
        <v>37</v>
      </c>
      <c r="F24" s="67" t="s">
        <v>59</v>
      </c>
    </row>
    <row r="25" spans="1:6" s="36" customFormat="1" ht="60">
      <c r="A25" s="3">
        <v>9</v>
      </c>
      <c r="B25" s="37">
        <v>44341</v>
      </c>
      <c r="C25" s="64">
        <v>1.6</v>
      </c>
      <c r="D25" s="38">
        <v>-0.8</v>
      </c>
      <c r="E25" s="12" t="s">
        <v>37</v>
      </c>
      <c r="F25" s="13" t="s">
        <v>59</v>
      </c>
    </row>
    <row r="26" spans="1:6" s="36" customFormat="1" ht="60">
      <c r="A26" s="69">
        <v>10</v>
      </c>
      <c r="B26" s="43">
        <v>44365</v>
      </c>
      <c r="C26" s="63">
        <v>0.32</v>
      </c>
      <c r="D26" s="70">
        <v>-0.5</v>
      </c>
      <c r="E26" s="66" t="s">
        <v>37</v>
      </c>
      <c r="F26" s="41" t="s">
        <v>62</v>
      </c>
    </row>
    <row r="27" spans="1:6" s="36" customFormat="1" ht="60">
      <c r="A27" s="69">
        <v>11</v>
      </c>
      <c r="B27" s="43">
        <v>44372</v>
      </c>
      <c r="C27" s="63">
        <v>0.32</v>
      </c>
      <c r="D27" s="73">
        <v>-0.8</v>
      </c>
      <c r="E27" s="66" t="s">
        <v>37</v>
      </c>
      <c r="F27" s="41" t="s">
        <v>62</v>
      </c>
    </row>
    <row r="28" spans="1:6" s="36" customFormat="1" ht="60">
      <c r="A28" s="69">
        <v>12</v>
      </c>
      <c r="B28" s="43">
        <v>44403</v>
      </c>
      <c r="C28" s="63">
        <v>0.06</v>
      </c>
      <c r="D28" s="73">
        <v>-0.5</v>
      </c>
      <c r="E28" s="66" t="s">
        <v>37</v>
      </c>
      <c r="F28" s="41" t="s">
        <v>66</v>
      </c>
    </row>
    <row r="29" spans="1:6" s="36" customFormat="1" ht="60">
      <c r="A29" s="69">
        <v>13</v>
      </c>
      <c r="B29" s="43">
        <v>44407</v>
      </c>
      <c r="C29" s="63">
        <v>0.06</v>
      </c>
      <c r="D29" s="73">
        <v>-0.8</v>
      </c>
      <c r="E29" s="66" t="s">
        <v>37</v>
      </c>
      <c r="F29" s="41" t="s">
        <v>66</v>
      </c>
    </row>
    <row r="30" spans="1:6" s="36" customFormat="1" ht="15.75" thickBot="1">
      <c r="A30" s="109"/>
      <c r="B30" s="110"/>
      <c r="C30" s="111"/>
      <c r="D30" s="112"/>
      <c r="E30" s="113"/>
      <c r="F30" s="114"/>
    </row>
    <row r="31" spans="1:6" ht="45">
      <c r="A31" s="16">
        <v>1</v>
      </c>
      <c r="B31" s="17">
        <v>43531</v>
      </c>
      <c r="C31" s="18">
        <v>25000</v>
      </c>
      <c r="D31" s="19">
        <v>-0.8</v>
      </c>
      <c r="E31" s="20" t="s">
        <v>37</v>
      </c>
      <c r="F31" s="21" t="s">
        <v>40</v>
      </c>
    </row>
    <row r="32" spans="1:6" ht="45">
      <c r="A32" s="22">
        <v>2</v>
      </c>
      <c r="B32" s="4">
        <v>44210</v>
      </c>
      <c r="C32" s="15">
        <v>5000</v>
      </c>
      <c r="D32" s="5">
        <v>-0.8</v>
      </c>
      <c r="E32" s="12" t="s">
        <v>37</v>
      </c>
      <c r="F32" s="23" t="s">
        <v>44</v>
      </c>
    </row>
    <row r="33" spans="1:7" ht="45">
      <c r="A33" s="28">
        <v>3</v>
      </c>
      <c r="B33" s="29">
        <v>44215</v>
      </c>
      <c r="C33" s="30">
        <v>1000</v>
      </c>
      <c r="D33" s="31">
        <v>-0.8</v>
      </c>
      <c r="E33" s="32" t="s">
        <v>37</v>
      </c>
      <c r="F33" s="33" t="s">
        <v>44</v>
      </c>
      <c r="G33">
        <f>C33*0.2</f>
        <v>200</v>
      </c>
    </row>
    <row r="34" spans="1:6" s="36" customFormat="1" ht="45">
      <c r="A34" s="40">
        <v>4</v>
      </c>
      <c r="B34" s="37">
        <v>44257</v>
      </c>
      <c r="C34" s="15">
        <v>200</v>
      </c>
      <c r="D34" s="38">
        <v>-0.5</v>
      </c>
      <c r="E34" s="12" t="s">
        <v>37</v>
      </c>
      <c r="F34" s="41" t="s">
        <v>49</v>
      </c>
    </row>
    <row r="35" spans="1:6" s="36" customFormat="1" ht="45">
      <c r="A35" s="3">
        <v>5</v>
      </c>
      <c r="B35" s="37">
        <v>44266</v>
      </c>
      <c r="C35" s="15">
        <v>200</v>
      </c>
      <c r="D35" s="38">
        <v>-0.8</v>
      </c>
      <c r="E35" s="12" t="s">
        <v>37</v>
      </c>
      <c r="F35" s="13" t="s">
        <v>49</v>
      </c>
    </row>
    <row r="36" spans="1:6" ht="45">
      <c r="A36" s="42">
        <v>6</v>
      </c>
      <c r="B36" s="43">
        <v>44295</v>
      </c>
      <c r="C36" s="44">
        <v>40</v>
      </c>
      <c r="D36" s="38">
        <v>-0.5</v>
      </c>
      <c r="E36" s="12" t="s">
        <v>37</v>
      </c>
      <c r="F36" s="13" t="s">
        <v>50</v>
      </c>
    </row>
    <row r="37" spans="1:6" ht="45">
      <c r="A37" s="3">
        <v>7</v>
      </c>
      <c r="B37" s="37">
        <v>44301</v>
      </c>
      <c r="C37" s="15">
        <v>40</v>
      </c>
      <c r="D37" s="38">
        <v>-0.8</v>
      </c>
      <c r="E37" s="12" t="s">
        <v>37</v>
      </c>
      <c r="F37" s="13" t="s">
        <v>50</v>
      </c>
    </row>
    <row r="38" spans="1:6" ht="45">
      <c r="A38" s="42">
        <v>8</v>
      </c>
      <c r="B38" s="43">
        <v>44335</v>
      </c>
      <c r="C38" s="63">
        <v>8</v>
      </c>
      <c r="D38" s="65">
        <v>-0.5</v>
      </c>
      <c r="E38" s="66" t="s">
        <v>37</v>
      </c>
      <c r="F38" s="67" t="s">
        <v>58</v>
      </c>
    </row>
    <row r="39" spans="1:6" ht="45">
      <c r="A39" s="3">
        <v>9</v>
      </c>
      <c r="B39" s="37">
        <v>44341</v>
      </c>
      <c r="C39" s="64">
        <v>8</v>
      </c>
      <c r="D39" s="38">
        <v>-0.8</v>
      </c>
      <c r="E39" s="12" t="s">
        <v>37</v>
      </c>
      <c r="F39" s="13" t="s">
        <v>58</v>
      </c>
    </row>
    <row r="40" spans="1:6" ht="45">
      <c r="A40" s="3">
        <v>10</v>
      </c>
      <c r="B40" s="37">
        <v>44365</v>
      </c>
      <c r="C40" s="64">
        <v>1.6</v>
      </c>
      <c r="D40" s="34">
        <v>-0.5</v>
      </c>
      <c r="E40" s="12" t="s">
        <v>37</v>
      </c>
      <c r="F40" s="13" t="s">
        <v>63</v>
      </c>
    </row>
    <row r="41" spans="1:6" ht="45">
      <c r="A41" s="69">
        <v>11</v>
      </c>
      <c r="B41" s="43">
        <v>44372</v>
      </c>
      <c r="C41" s="63">
        <v>1.6</v>
      </c>
      <c r="D41" s="73">
        <v>-0.8</v>
      </c>
      <c r="E41" s="66" t="s">
        <v>37</v>
      </c>
      <c r="F41" s="41" t="s">
        <v>63</v>
      </c>
    </row>
    <row r="42" spans="1:6" s="36" customFormat="1" ht="45">
      <c r="A42" s="69">
        <v>12</v>
      </c>
      <c r="B42" s="43">
        <v>44403</v>
      </c>
      <c r="C42" s="63">
        <v>0.32</v>
      </c>
      <c r="D42" s="73">
        <v>-0.5</v>
      </c>
      <c r="E42" s="66" t="s">
        <v>37</v>
      </c>
      <c r="F42" s="41" t="s">
        <v>67</v>
      </c>
    </row>
    <row r="43" spans="1:6" s="36" customFormat="1" ht="45.75" thickBot="1">
      <c r="A43" s="115">
        <v>13</v>
      </c>
      <c r="B43" s="24">
        <v>44407</v>
      </c>
      <c r="C43" s="68">
        <v>0.32</v>
      </c>
      <c r="D43" s="74">
        <v>-0.8</v>
      </c>
      <c r="E43" s="25" t="s">
        <v>37</v>
      </c>
      <c r="F43" s="71" t="s">
        <v>67</v>
      </c>
    </row>
  </sheetData>
  <sheetProtection/>
  <mergeCells count="1">
    <mergeCell ref="A1:F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Danylishyn</dc:creator>
  <cp:keywords/>
  <dc:description/>
  <cp:lastModifiedBy>Лаврененко Лілія Миколаївна</cp:lastModifiedBy>
  <cp:lastPrinted>2021-05-26T11:54:10Z</cp:lastPrinted>
  <dcterms:created xsi:type="dcterms:W3CDTF">2016-08-08T10:54:49Z</dcterms:created>
  <dcterms:modified xsi:type="dcterms:W3CDTF">2021-08-04T12:32:53Z</dcterms:modified>
  <cp:category/>
  <cp:version/>
  <cp:contentType/>
  <cp:contentStatus/>
</cp:coreProperties>
</file>