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165" windowWidth="19320" windowHeight="9135"/>
  </bookViews>
  <sheets>
    <sheet name="5.1 Нерухомість (буд_спор)" sheetId="1" r:id="rId1"/>
    <sheet name="5.2" sheetId="8" r:id="rId2"/>
    <sheet name="5.3" sheetId="9" r:id="rId3"/>
    <sheet name="5.4" sheetId="10" r:id="rId4"/>
    <sheet name="ПублПасп" sheetId="4"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ип_нерухомсті">'5.1 Нерухомість (буд_спор)'!$F$15:$F$17</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D40" i="1" l="1"/>
  <c r="C4" i="9" l="1"/>
  <c r="C5" i="9" l="1"/>
</calcChain>
</file>

<file path=xl/sharedStrings.xml><?xml version="1.0" encoding="utf-8"?>
<sst xmlns="http://schemas.openxmlformats.org/spreadsheetml/2006/main" count="172" uniqueCount="130">
  <si>
    <t>Виконавча Дирекція ФГВФО</t>
  </si>
  <si>
    <t>І</t>
  </si>
  <si>
    <t>ІІ</t>
  </si>
  <si>
    <t>ІІІ</t>
  </si>
  <si>
    <t>Користувач</t>
  </si>
  <si>
    <t>Підготував</t>
  </si>
  <si>
    <t>3. Фактори впливу</t>
  </si>
  <si>
    <t>V</t>
  </si>
  <si>
    <t>Інше</t>
  </si>
  <si>
    <t>Банк</t>
  </si>
  <si>
    <t>Дата оцінки активу</t>
  </si>
  <si>
    <t>Розрахункова вартість активу відповідно до оцінки</t>
  </si>
  <si>
    <t>Рішення</t>
  </si>
  <si>
    <t>Результати фотофіксації об'єкту</t>
  </si>
  <si>
    <t>Дата проведення:</t>
  </si>
  <si>
    <t>Початкова вартість:</t>
  </si>
  <si>
    <t>Зміна вартості в процесі торгів:</t>
  </si>
  <si>
    <t>Ціна продажу:</t>
  </si>
  <si>
    <t>Інформаційні посилання на об'єкт:</t>
  </si>
  <si>
    <t>Дата заповнення</t>
  </si>
  <si>
    <t>Курс USD НБУ на дату заповнення (для валютних кредитів)</t>
  </si>
  <si>
    <t>1. Характеристика майна (активу)</t>
  </si>
  <si>
    <t>1.2. Адреса місця розташування</t>
  </si>
  <si>
    <t>Місцерозташування на поверсі/поверхового будинку</t>
  </si>
  <si>
    <t>водопостачання та водовідведення</t>
  </si>
  <si>
    <t>електропостачання</t>
  </si>
  <si>
    <t>опалення (централізоване/автономне, газове/електричне)</t>
  </si>
  <si>
    <t>прибирання прибудинкових територій та утримання будинку</t>
  </si>
  <si>
    <r>
      <rPr>
        <b/>
        <sz val="11"/>
        <color theme="1"/>
        <rFont val="Times New Roman"/>
        <family val="1"/>
        <charset val="204"/>
      </rPr>
      <t>Тип нерухомості</t>
    </r>
    <r>
      <rPr>
        <sz val="11"/>
        <color theme="1"/>
        <rFont val="Times New Roman"/>
        <family val="1"/>
        <charset val="204"/>
      </rPr>
      <t xml:space="preserve">
(житлова нерухомість, комерційна нерухомість, незавершене будівництво)</t>
    </r>
  </si>
  <si>
    <r>
      <rPr>
        <b/>
        <sz val="11"/>
        <rFont val="Times New Roman"/>
        <family val="1"/>
        <charset val="204"/>
      </rPr>
      <t xml:space="preserve">Вид нерухомості </t>
    </r>
    <r>
      <rPr>
        <sz val="11"/>
        <rFont val="Times New Roman"/>
        <family val="1"/>
        <charset val="204"/>
      </rPr>
      <t xml:space="preserve">
(квартира, житловий будинок, офіс, торговий центр,промислова нерухомість, нерухомість спецпризначення, нерухомість господарського призначення, нерухомість туристичного призначення, незавершене житлове будівництво, незавершене нежитлове будівництво)</t>
    </r>
  </si>
  <si>
    <t xml:space="preserve">                                                               ПАСПОРТ АКТИВУ
                                                                  Нерухомість (будівлі та споруди)                                                                     </t>
  </si>
  <si>
    <t>1.3. Площа (кв.м)</t>
  </si>
  <si>
    <t>1.4. Наявність співласників</t>
  </si>
  <si>
    <r>
      <t xml:space="preserve">1.5. Наявність земельної ділянки ("так" або "ні")
</t>
    </r>
    <r>
      <rPr>
        <sz val="11"/>
        <color theme="1"/>
        <rFont val="Times New Roman"/>
        <family val="1"/>
        <charset val="204"/>
      </rPr>
      <t>(у разі наявності надається інформація відповідно до паспорту активу нерухомість (земельні ділянки)</t>
    </r>
  </si>
  <si>
    <t>1.6. Оснащення інженерними системами</t>
  </si>
  <si>
    <t>електрозабезпечення</t>
  </si>
  <si>
    <t>водовідведення</t>
  </si>
  <si>
    <t>охоронно-пожежна сигналізація</t>
  </si>
  <si>
    <t>структурована кабельна система (СКС)</t>
  </si>
  <si>
    <t>вентиляція (природньо-примусова/кондиціювання)</t>
  </si>
  <si>
    <t>водопостачання (гаряче/холодне)</t>
  </si>
  <si>
    <t>2. Вартість майна (активу)</t>
  </si>
  <si>
    <t>2.1. Балансова вартість активу</t>
  </si>
  <si>
    <t>2.2. Первісна вартість активу</t>
  </si>
  <si>
    <t xml:space="preserve">2.4. Початкова вартість реалізації </t>
  </si>
  <si>
    <r>
      <t>2.3. Оціночна вартість додаткова</t>
    </r>
    <r>
      <rPr>
        <sz val="11"/>
        <color theme="1"/>
        <rFont val="Times New Roman"/>
        <family val="1"/>
        <charset val="204"/>
      </rPr>
      <t xml:space="preserve"> (дата оцінки, код ЄДРПОУ оцінщика)</t>
    </r>
  </si>
  <si>
    <t>3.1. Капіталовкладення</t>
  </si>
  <si>
    <t>3.2. Витрати на охорону</t>
  </si>
  <si>
    <t>3.4. Дохід з оренди</t>
  </si>
  <si>
    <t>1.7. Укладені договори з комунальними службами</t>
  </si>
  <si>
    <t>3.3. Експлуатаційні витрати</t>
  </si>
  <si>
    <t>3.5. Дата прийняття на баланс</t>
  </si>
  <si>
    <t>3.6. Знаходження активу в якості забезп рефінансування  НБУ</t>
  </si>
  <si>
    <t>3.7. Розташування в АРК (зона АТО)</t>
  </si>
  <si>
    <t>3.8. Наявність зареєстрованих неповнолітніх/недієздатних</t>
  </si>
  <si>
    <t>VІ</t>
  </si>
  <si>
    <t>6.1. Фотофіксація</t>
  </si>
  <si>
    <t>6.2. Ситуаційний план</t>
  </si>
  <si>
    <t>6.3. Тощо</t>
  </si>
  <si>
    <t>5.1. Продаж  _______</t>
  </si>
  <si>
    <t>5.2. Здача в аренду за ціною_____ грн. в місяць.</t>
  </si>
  <si>
    <t>5.3. Тощо</t>
  </si>
  <si>
    <t>необхідно розмістити у вкладенні 5.2.</t>
  </si>
  <si>
    <t>необхідно розмістити у вкладенні 5.3.</t>
  </si>
  <si>
    <t>ПУБЛІЧНИЙ ПАСПОРТ АКТИВУ
Нерухомість (будівлі та споруди)</t>
  </si>
  <si>
    <t>Журнал торгів:</t>
  </si>
  <si>
    <t>7.1. Журнал торгів</t>
  </si>
  <si>
    <t>Найменування банку</t>
  </si>
  <si>
    <t>1. ХАРАКТЕРИСТИКА МАЙНА (АКТИВУ)</t>
  </si>
  <si>
    <t>1.1. Назва активу</t>
  </si>
  <si>
    <t>1.1. Назва майна (активу)</t>
  </si>
  <si>
    <t>1.2. Тип нерухомості</t>
  </si>
  <si>
    <t>1.3. Вид нерухомості</t>
  </si>
  <si>
    <t>1.4. Адреса місця розташування</t>
  </si>
  <si>
    <t>1.5. Площа (кв.м)</t>
  </si>
  <si>
    <t>1.6. Наявність співвласників</t>
  </si>
  <si>
    <t>3.9. Набуття у власність в результаті претензійно-позовної роботи</t>
  </si>
  <si>
    <t xml:space="preserve">дата набуття чинності рішення суду </t>
  </si>
  <si>
    <t xml:space="preserve">наявність протидії колишнього власника, обмеженого фізичного доступу до майна </t>
  </si>
  <si>
    <t>3.10. Тощо</t>
  </si>
  <si>
    <t>ІV</t>
  </si>
  <si>
    <t>4. Маркетингова стратегія та альтернативи</t>
  </si>
  <si>
    <t>5. Графічні матеріали</t>
  </si>
  <si>
    <t>6. Торги</t>
  </si>
  <si>
    <t>2. ВАРТІСТЬ МАЙНА (АКТИВУ)</t>
  </si>
  <si>
    <t>2.1.  Початкова вартість реалізації</t>
  </si>
  <si>
    <t>3. ГРАФІЧНІ МАТЕРІАЛИ</t>
  </si>
  <si>
    <t>3.1. Фотофіксація</t>
  </si>
  <si>
    <t>3.2. Ситуаційний план</t>
  </si>
  <si>
    <t>3.3. Тощо</t>
  </si>
  <si>
    <t>Дата оцінки</t>
  </si>
  <si>
    <t>Оціночна вартість</t>
  </si>
  <si>
    <t>Сертифікат №</t>
  </si>
  <si>
    <t>Назва оцінювача (СОД)</t>
  </si>
  <si>
    <t>Інформація щодо незалежної оцінки:</t>
  </si>
  <si>
    <t>ні</t>
  </si>
  <si>
    <t>так</t>
  </si>
  <si>
    <t>-</t>
  </si>
  <si>
    <t>не відомо</t>
  </si>
  <si>
    <t>1.8. Наявність зареєстрованих неповнолітніх/недієздатних</t>
  </si>
  <si>
    <t>1.9. Наявність обмеження/обтяження</t>
  </si>
  <si>
    <t>1.10. Оснащення інженерними системами</t>
  </si>
  <si>
    <t>Група активу: 1 - право власності, 2 - майнове право</t>
  </si>
  <si>
    <t>Група активу: 1 - право власності, 2 - майнове право*</t>
  </si>
  <si>
    <t>№ -</t>
  </si>
  <si>
    <t>Посилання: -</t>
  </si>
  <si>
    <t>№ лоту</t>
  </si>
  <si>
    <t>__________________ Біла І.В.</t>
  </si>
  <si>
    <t>Комерційна нерухомість</t>
  </si>
  <si>
    <t>ЗАТ "КОНСАЛТИНГЮРСЕРВІС"</t>
  </si>
  <si>
    <t>378/18</t>
  </si>
  <si>
    <t>Уповноважена особа на ліквідацію АТ "Місто Банк" - Біла І.В., номер тел. (048) 711-67-77</t>
  </si>
  <si>
    <t xml:space="preserve">Секретар (кординатор) МКУА  - Гришкова Є.Ю., номер тел. (067) 7236080                   </t>
  </si>
  <si>
    <t>Уповноважена особа Фонду гарантування вкладів фізичних осіб на ліквідацію АТ "Місто Банк" ___________________ І.В. Біла</t>
  </si>
  <si>
    <t xml:space="preserve">Уповноважена особа Фонду гарантування вкладів фізичних осіб на ліквідацію АТ "Місто Банк" </t>
  </si>
  <si>
    <t>Посилання на фото</t>
  </si>
  <si>
    <t>Дніпропетровська обл., Дніпровський р., с. Партизанське, вулиця Заводська, будинок 25в</t>
  </si>
  <si>
    <t>Склад світлих нафтопродуків</t>
  </si>
  <si>
    <t>АТ "МІСТО БАНК"</t>
  </si>
  <si>
    <t>так (земельна ділянка 0,8829 га - кадастровий номер 1221486600:01:004:0089 - державна власність, земельна ділянка 0,4064 га - кадастровий номер 1221486600:01:004:0088 - комунальна власність)</t>
  </si>
  <si>
    <t>див. п 1.1</t>
  </si>
  <si>
    <t>Щодо нерухомого майна наявне судове провадження</t>
  </si>
  <si>
    <r>
      <t xml:space="preserve">1.7. Наявність земельної ділянки
("так" або "ні")
</t>
    </r>
    <r>
      <rPr>
        <sz val="8"/>
        <color theme="1"/>
        <rFont val="Times New Roman"/>
        <family val="1"/>
        <charset val="204"/>
      </rPr>
      <t>(у разі наявності надається інформація відповідно до паспорту активу нерухомість (земельні ділянки)</t>
    </r>
  </si>
  <si>
    <t>Склад світлих нафтопродуктів, що складається з: літ. А – адміністративно – побутовий комплекс, площею 152,1 кв.м.; літ. Б – операторська, площею 29,5 кв.м.; літ В – насосна станція пожежогасіння, площею 59,6 кв.м.;  літ. Г – насосна станція, площею 12,5 кв.м.; літ. Д – навіс (літ. Г1 навіс площею 54,7 кв.м., бас2 – басейн для  обладнання, площею 30 кв.м.); бас – протипожежне водоймище 1060 куб.м.;  бас1 – колодязь управління зрошування резервуарів – 1 шт.;  ТП, ТП1 – КТП - 2 шт.; Зя, Зя1 – очисні спорудження бутових стоків – 2 шт.; Зя2 – очисні спорудження липневих стоків – 1 шт.;  Зя3 – ємкість брудо – утримувач – 1 шт.;  ОК, ОК1 – оглядові колодязі – 2 шт. ;  ОК2 – колодязь управління обладнанням – 1 шт.; ОК3 – дренажний колодязь – 1 шт.; ОК4 –  роз'єднувальний колодязь – 1 шт.; К – колонка – 1 шт.;  І – замощення площею 6730 кв.м.; ІІ – резервуарний парк площею 3150 кв.м.; ІІІ – газозбірник площею 220 кв.м.; № 1-4 – огорожа (№ 1 – ворота - 16 кв.м., №2 – огорожа - 347,3 п/м,  № 3 – ворота - 16 кв.м., №4 –  підпірні стіни - 230 п/м); № 5-12 – авто наливні колонки – 8 шт.;  № 13 – зливна естакада площею 90 кв.м.; № 14, 15 – наливні колонки – 2 шт.; № 16-19 – зливні колонки – 4 шт.; № 20-24 – резервуари для пального 1000 кв.м. – 5 шт.; № 25, 26 – резервуари для пального 700 кв.м. – 2 шт.; № 27, 28 – водоприємники – 2 шт.; № 29, 30 – ємності для сховища концентрованого пінообразователя –  2 шт.; № 31-34 – пожежні гідранти – 4 шт.;  № 35, 36 – масло утримувач – 2 шт.; № 37-39 – блискавко захисні вежі – 3 шт.; № 40, 41 – брандмауери – 137п/м; № 42 – залізнична колія 140 п/м., що знаходиться за адресою: Дніпропетровська обл., Дніпровський р., с. Партизанське, вулиця Заводська, будинок 25в; РНОНМ 1459371712214</t>
  </si>
  <si>
    <t>станом на 01.04.2021 року</t>
  </si>
  <si>
    <t>G22N019484</t>
  </si>
  <si>
    <t>торги не відбулися</t>
  </si>
  <si>
    <t xml:space="preserve">12 березня 2021 року до установи АТ «МІСТО БАНК» надійшов позов (вх. № 602) третьої особи – ТОВ «Компанія «Системи Енергоефективності», пред’явлений до ПН Дніпропетровського МНО Бунякіною О.В. та АТ «МІСТО БАНК», третя особа без самостійних вимог - ТОВ НВКФ «ТЕХМЕТАЛОСЕРВІС», в якому позивач, посилаючись на допущення порушень процедури проведення державної реєстрації права власності Банку на Нерухомість, просить Господарський суд Дніпропетровської області визнати протиправним та скасувати прийняте реєстратором Бунякіною О.В. рішення, індексний номер: 40072517 від 12.03.2018р., та внесений останньою до ДРРПНМ запис № 25202706 від 12.03.2018р. про право власності Банку на Нерухомість, та одночасно припинити зареєстроване за Банком право власності на Нерухомість.
Ухвалою Господарського суду Дніпропетровської області від 15.03.2021р. за поданим  ТОВ «Компанія «Системи Енергоефективності» позовом відкрито провадження у справі № 904/2319/21 та призначено справу до розгляду в судовому засіданні в суді першої інстанції (на даний час триває розгляд, ухвалою від 06.04.2021р. залучено до участі в справі в якості 3-ї особи без самостійних вимог - ФГВФО). Розгляд справи перенесено на 25.05.2021р.
Перевіркою відомостей Єдиного державного реєстру судових рішень також було встановлено, за заявою цієї ж самої особи, що виступає позивачем у справі № 904/2319/21, а саме – ТОВ «Компанія «Системи Енергоефективності», ініціювалось порушення провадження у справі про банкрутство ТОВ НВКФ «ТЕХМЕТАЛОСЕРВІС». Однак подана ТОВ «Компанія «Системи Енергоефективності» заява ухвалою Господарського суду Дніпропетровської області від 09.02.2021р. у справі № 904/156/21 була повернута заявнику без розгляду (на даний час за заявою заявника відбувається апеляційне оскарження даної ухвали в Центральному апеляційному господарському суді).
</t>
  </si>
  <si>
    <r>
      <t xml:space="preserve">2.2. Оціночна вартість </t>
    </r>
    <r>
      <rPr>
        <sz val="11"/>
        <color theme="1"/>
        <rFont val="Times New Roman"/>
        <family val="1"/>
        <charset val="204"/>
      </rPr>
      <t>(дата оцінки (01.03.2021 р., код ЄДРПОУ 23718881)</t>
    </r>
  </si>
  <si>
    <t>Запропонувати можливі рішення продаж за ціною - 44620800,00 грн з ПДВ</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</si>
</sst>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quot;₴&quot;_-;\-* #,##0.00&quot;₴&quot;_-;_-* &quot;-&quot;??&quot;₴&quot;_-;_-@_-"/>
    <numFmt numFmtId="165" formatCode="_-* #,##0.00_₴_-;\-* #,##0.00_₴_-;_-* &quot;-&quot;??_₴_-;_-@_-"/>
    <numFmt numFmtId="166" formatCode="_-* #,##0_₴_-;\-* #,##0_₴_-;_-* &quot;-&quot;??_₴_-;_-@_-"/>
    <numFmt numFmtId="167" formatCode="#,##0.00_ ;\-#,##0.00\ "/>
  </numFmts>
  <fonts count="22" x14ac:knownFonts="1">
    <font>
      <sz val="11"/>
      <color theme="1"/>
      <name val="Calibri"/>
      <family val="2"/>
      <charset val="204"/>
      <scheme val="minor"/>
    </font>
    <font>
      <sz val="11"/>
      <color indexed="8"/>
      <name val="Times New Roman"/>
      <family val="1"/>
      <charset val="204"/>
    </font>
    <font>
      <b/>
      <sz val="11"/>
      <color indexed="8"/>
      <name val="Times New Roman"/>
      <family val="1"/>
      <charset val="204"/>
    </font>
    <font>
      <sz val="8"/>
      <name val="Calibri"/>
      <family val="2"/>
      <charset val="204"/>
    </font>
    <font>
      <sz val="11"/>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sz val="10"/>
      <name val="Times New Roman"/>
      <family val="1"/>
      <charset val="204"/>
    </font>
    <font>
      <sz val="11"/>
      <color indexed="8"/>
      <name val="Calibri"/>
      <family val="2"/>
      <charset val="204"/>
      <scheme val="minor"/>
    </font>
    <font>
      <b/>
      <sz val="12"/>
      <color theme="3"/>
      <name val="Times New Roman"/>
      <family val="1"/>
      <charset val="204"/>
    </font>
    <font>
      <b/>
      <sz val="10"/>
      <color theme="1"/>
      <name val="Times New Roman"/>
      <family val="1"/>
      <charset val="204"/>
    </font>
    <font>
      <sz val="8"/>
      <color theme="1"/>
      <name val="Times New Roman"/>
      <family val="1"/>
      <charset val="204"/>
    </font>
    <font>
      <u/>
      <sz val="11"/>
      <color theme="10"/>
      <name val="Times New Roman"/>
      <family val="1"/>
      <charset val="204"/>
    </font>
    <font>
      <sz val="10.5"/>
      <color theme="1"/>
      <name val="Times New Roman"/>
      <family val="1"/>
      <charset val="204"/>
    </font>
    <font>
      <sz val="10.5"/>
      <name val="Calibri"/>
      <family val="2"/>
      <charset val="204"/>
      <scheme val="minor"/>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s>
  <cellStyleXfs count="6">
    <xf numFmtId="0" fontId="0" fillId="0" borderId="0"/>
    <xf numFmtId="0" fontId="6" fillId="0" borderId="0"/>
    <xf numFmtId="164" fontId="8" fillId="0" borderId="0" applyFont="0" applyFill="0" applyBorder="0" applyAlignment="0" applyProtection="0"/>
    <xf numFmtId="165" fontId="8" fillId="0" borderId="0" applyFont="0" applyFill="0" applyBorder="0" applyAlignment="0" applyProtection="0"/>
    <xf numFmtId="9" fontId="8" fillId="0" borderId="0" applyFont="0" applyFill="0" applyBorder="0" applyAlignment="0" applyProtection="0"/>
    <xf numFmtId="0" fontId="13" fillId="0" borderId="0" applyNumberFormat="0" applyFill="0" applyBorder="0" applyAlignment="0" applyProtection="0"/>
  </cellStyleXfs>
  <cellXfs count="129">
    <xf numFmtId="0" fontId="0" fillId="0" borderId="0" xfId="0"/>
    <xf numFmtId="0" fontId="2" fillId="0" borderId="1" xfId="0" applyFont="1" applyBorder="1" applyAlignment="1">
      <alignment horizontal="left" vertical="center" wrapText="1"/>
    </xf>
    <xf numFmtId="0" fontId="0" fillId="0" borderId="0" xfId="0" applyBorder="1"/>
    <xf numFmtId="0" fontId="0" fillId="0" borderId="1" xfId="0" applyBorder="1"/>
    <xf numFmtId="14" fontId="0" fillId="0" borderId="0" xfId="0" applyNumberFormat="1"/>
    <xf numFmtId="14" fontId="0" fillId="0" borderId="0" xfId="0" applyNumberFormat="1" applyBorder="1"/>
    <xf numFmtId="14" fontId="0" fillId="0" borderId="0" xfId="0" applyNumberFormat="1" applyFill="1"/>
    <xf numFmtId="0" fontId="0" fillId="0" borderId="0" xfId="0" applyFill="1"/>
    <xf numFmtId="0" fontId="0" fillId="0" borderId="0" xfId="0" applyAlignment="1">
      <alignment horizontal="center"/>
    </xf>
    <xf numFmtId="0" fontId="0" fillId="0" borderId="0" xfId="0" applyAlignment="1">
      <alignment horizontal="right"/>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xf>
    <xf numFmtId="165" fontId="9" fillId="0" borderId="1" xfId="2" applyNumberFormat="1" applyFont="1" applyFill="1" applyBorder="1" applyAlignment="1">
      <alignment horizontal="center" vertical="center"/>
    </xf>
    <xf numFmtId="0" fontId="0" fillId="0" borderId="1" xfId="0" applyFill="1" applyBorder="1"/>
    <xf numFmtId="0" fontId="2" fillId="0" borderId="1" xfId="0" applyFont="1" applyFill="1" applyBorder="1" applyAlignment="1">
      <alignment horizontal="left" vertical="center" wrapText="1"/>
    </xf>
    <xf numFmtId="166" fontId="0" fillId="0" borderId="1" xfId="3" applyNumberFormat="1" applyFont="1" applyBorder="1"/>
    <xf numFmtId="14" fontId="0" fillId="0" borderId="1" xfId="0" applyNumberFormat="1" applyBorder="1"/>
    <xf numFmtId="9" fontId="0" fillId="0" borderId="1" xfId="4" applyFont="1" applyBorder="1"/>
    <xf numFmtId="0" fontId="2" fillId="0" borderId="1"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0" xfId="0" applyFont="1" applyBorder="1" applyAlignment="1">
      <alignment horizontal="left" vertical="center" wrapText="1"/>
    </xf>
    <xf numFmtId="14" fontId="0" fillId="0" borderId="0" xfId="0" applyNumberFormat="1" applyAlignment="1">
      <alignment wrapText="1"/>
    </xf>
    <xf numFmtId="14" fontId="0" fillId="0" borderId="6" xfId="0" applyNumberFormat="1" applyFill="1" applyBorder="1" applyAlignment="1">
      <alignment horizontal="center" vertical="center"/>
    </xf>
    <xf numFmtId="14" fontId="0" fillId="0" borderId="0" xfId="0" applyNumberFormat="1" applyFill="1" applyBorder="1" applyAlignment="1">
      <alignment horizontal="center" vertical="center"/>
    </xf>
    <xf numFmtId="0" fontId="0" fillId="0" borderId="6" xfId="0" applyFill="1" applyBorder="1" applyAlignment="1">
      <alignment horizontal="center" vertical="center"/>
    </xf>
    <xf numFmtId="0" fontId="0" fillId="0" borderId="0" xfId="0" applyFill="1" applyBorder="1" applyAlignment="1">
      <alignment horizontal="center" vertical="center"/>
    </xf>
    <xf numFmtId="0" fontId="5" fillId="0" borderId="2" xfId="0" applyFont="1" applyBorder="1" applyAlignment="1">
      <alignment horizontal="left" vertical="center" wrapText="1"/>
    </xf>
    <xf numFmtId="0" fontId="11" fillId="0" borderId="1" xfId="0" applyFont="1" applyBorder="1"/>
    <xf numFmtId="14" fontId="11" fillId="0" borderId="1" xfId="0" applyNumberFormat="1" applyFont="1" applyBorder="1"/>
    <xf numFmtId="0" fontId="10" fillId="0" borderId="1" xfId="0" applyFont="1" applyBorder="1"/>
    <xf numFmtId="14" fontId="10" fillId="0" borderId="1" xfId="0" applyNumberFormat="1" applyFont="1" applyBorder="1" applyAlignment="1">
      <alignment horizontal="center" wrapText="1"/>
    </xf>
    <xf numFmtId="14" fontId="11" fillId="0" borderId="1" xfId="0" applyNumberFormat="1" applyFont="1" applyBorder="1" applyAlignment="1">
      <alignment horizontal="center" vertical="center"/>
    </xf>
    <xf numFmtId="14" fontId="11" fillId="0" borderId="1" xfId="0" applyNumberFormat="1" applyFont="1" applyBorder="1" applyAlignment="1">
      <alignment horizontal="left" vertical="center"/>
    </xf>
    <xf numFmtId="0" fontId="10" fillId="0" borderId="1" xfId="0" applyFont="1" applyFill="1" applyBorder="1"/>
    <xf numFmtId="0" fontId="11" fillId="0" borderId="1" xfId="0" applyNumberFormat="1" applyFont="1" applyFill="1" applyBorder="1" applyAlignment="1">
      <alignment horizontal="left" vertical="center" wrapText="1"/>
    </xf>
    <xf numFmtId="0" fontId="10" fillId="0" borderId="1" xfId="0" applyNumberFormat="1" applyFont="1" applyFill="1" applyBorder="1" applyAlignment="1">
      <alignment horizontal="left" vertical="center" wrapText="1"/>
    </xf>
    <xf numFmtId="0" fontId="4" fillId="0" borderId="1" xfId="0" applyFont="1" applyFill="1" applyBorder="1" applyAlignment="1">
      <alignment vertical="center" wrapText="1"/>
    </xf>
    <xf numFmtId="0" fontId="11"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10" xfId="0" applyFont="1" applyFill="1" applyBorder="1" applyAlignment="1">
      <alignment horizontal="left" vertical="center"/>
    </xf>
    <xf numFmtId="0" fontId="11" fillId="0" borderId="10" xfId="0" applyFont="1" applyFill="1" applyBorder="1" applyAlignment="1">
      <alignment horizontal="left" vertical="center" wrapText="1"/>
    </xf>
    <xf numFmtId="0" fontId="11" fillId="0" borderId="9" xfId="0" applyFont="1" applyFill="1" applyBorder="1" applyAlignment="1">
      <alignment horizontal="left" vertical="center" wrapText="1"/>
    </xf>
    <xf numFmtId="0" fontId="1" fillId="0" borderId="1" xfId="0" applyFont="1" applyFill="1" applyBorder="1" applyAlignment="1">
      <alignment horizontal="left" vertical="center" wrapText="1"/>
    </xf>
    <xf numFmtId="49" fontId="0" fillId="0" borderId="1" xfId="0" applyNumberFormat="1" applyFill="1" applyBorder="1" applyAlignment="1">
      <alignment horizontal="center"/>
    </xf>
    <xf numFmtId="4" fontId="0" fillId="0" borderId="1" xfId="0" applyNumberFormat="1" applyFill="1" applyBorder="1" applyAlignment="1">
      <alignment horizontal="center" vertical="center" wrapText="1"/>
    </xf>
    <xf numFmtId="4" fontId="0" fillId="0" borderId="1" xfId="0" applyNumberFormat="1" applyFill="1" applyBorder="1" applyAlignment="1">
      <alignment horizontal="center" vertical="center"/>
    </xf>
    <xf numFmtId="4" fontId="0" fillId="0" borderId="5" xfId="0" applyNumberFormat="1" applyFill="1" applyBorder="1" applyAlignment="1">
      <alignment horizontal="center" vertical="center"/>
    </xf>
    <xf numFmtId="0" fontId="11" fillId="3" borderId="1" xfId="0" applyFont="1" applyFill="1" applyBorder="1" applyAlignment="1">
      <alignment horizontal="left" vertical="center" wrapText="1"/>
    </xf>
    <xf numFmtId="165" fontId="9" fillId="3" borderId="1" xfId="2" applyNumberFormat="1" applyFont="1" applyFill="1" applyBorder="1" applyAlignment="1">
      <alignment horizontal="center" vertical="center"/>
    </xf>
    <xf numFmtId="9" fontId="0" fillId="0" borderId="1" xfId="4" applyFont="1" applyBorder="1" applyAlignment="1">
      <alignment horizontal="center"/>
    </xf>
    <xf numFmtId="167" fontId="0" fillId="0" borderId="1" xfId="3" applyNumberFormat="1" applyFont="1" applyBorder="1" applyAlignment="1">
      <alignment horizontal="center" vertical="center"/>
    </xf>
    <xf numFmtId="9" fontId="0" fillId="0" borderId="1" xfId="4" applyFont="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7" fillId="0" borderId="0" xfId="0" applyFont="1" applyAlignment="1"/>
    <xf numFmtId="14" fontId="7" fillId="0" borderId="0" xfId="0" applyNumberFormat="1" applyFont="1"/>
    <xf numFmtId="0" fontId="10" fillId="0" borderId="0" xfId="0" applyFont="1" applyAlignment="1">
      <alignment horizontal="left" vertical="center" wrapText="1"/>
    </xf>
    <xf numFmtId="14" fontId="11" fillId="0" borderId="11" xfId="0" applyNumberFormat="1" applyFont="1" applyBorder="1"/>
    <xf numFmtId="14" fontId="11" fillId="0" borderId="14" xfId="0" applyNumberFormat="1" applyFont="1" applyBorder="1"/>
    <xf numFmtId="0" fontId="1" fillId="0" borderId="1" xfId="0" applyFont="1" applyFill="1" applyBorder="1" applyAlignment="1">
      <alignment horizontal="center" vertical="center" wrapText="1"/>
    </xf>
    <xf numFmtId="14" fontId="14" fillId="0" borderId="1" xfId="0" applyNumberFormat="1" applyFont="1" applyFill="1" applyBorder="1" applyAlignment="1">
      <alignment horizontal="center" vertical="center" wrapText="1"/>
    </xf>
    <xf numFmtId="4" fontId="0" fillId="0" borderId="1" xfId="0" applyNumberFormat="1" applyFont="1" applyFill="1" applyBorder="1" applyAlignment="1">
      <alignment horizontal="center" vertical="center" wrapText="1"/>
    </xf>
    <xf numFmtId="4" fontId="15" fillId="0" borderId="1" xfId="0" applyNumberFormat="1" applyFont="1" applyBorder="1" applyAlignment="1">
      <alignment horizontal="center" vertical="center" wrapText="1"/>
    </xf>
    <xf numFmtId="0" fontId="17" fillId="0" borderId="20" xfId="0" applyFont="1" applyFill="1" applyBorder="1" applyAlignment="1" applyProtection="1">
      <alignment horizontal="left" vertical="center"/>
    </xf>
    <xf numFmtId="0" fontId="11" fillId="0" borderId="21" xfId="0" applyFont="1" applyFill="1" applyBorder="1" applyAlignment="1" applyProtection="1">
      <alignment horizontal="center" vertical="center" wrapText="1"/>
    </xf>
    <xf numFmtId="0" fontId="17" fillId="0" borderId="11" xfId="0" applyFont="1" applyFill="1" applyBorder="1" applyAlignment="1" applyProtection="1">
      <alignment horizontal="left" vertical="center"/>
    </xf>
    <xf numFmtId="0" fontId="10" fillId="0" borderId="22" xfId="0" applyFont="1" applyFill="1" applyBorder="1" applyAlignment="1">
      <alignment horizontal="center" vertical="center" wrapText="1"/>
    </xf>
    <xf numFmtId="14" fontId="10" fillId="0" borderId="22" xfId="0" applyNumberFormat="1" applyFont="1" applyFill="1" applyBorder="1" applyAlignment="1">
      <alignment horizontal="center" vertical="center" wrapText="1"/>
    </xf>
    <xf numFmtId="0" fontId="17" fillId="0" borderId="11" xfId="0" applyFont="1" applyFill="1" applyBorder="1" applyAlignment="1" applyProtection="1">
      <alignment horizontal="left" vertical="center" wrapText="1"/>
    </xf>
    <xf numFmtId="0" fontId="10" fillId="0" borderId="22" xfId="0" applyFont="1" applyFill="1" applyBorder="1" applyAlignment="1" applyProtection="1">
      <alignment horizontal="center" vertical="center"/>
    </xf>
    <xf numFmtId="0" fontId="10" fillId="0" borderId="22" xfId="0" applyFont="1" applyFill="1" applyBorder="1" applyAlignment="1" applyProtection="1">
      <alignment horizontal="center" vertical="center" wrapText="1"/>
    </xf>
    <xf numFmtId="4" fontId="10" fillId="0" borderId="22" xfId="0" applyNumberFormat="1" applyFont="1" applyFill="1" applyBorder="1" applyAlignment="1" applyProtection="1">
      <alignment horizontal="center" vertical="center"/>
    </xf>
    <xf numFmtId="0" fontId="17" fillId="0" borderId="11" xfId="0" applyFont="1" applyBorder="1" applyAlignment="1" applyProtection="1">
      <alignment wrapText="1"/>
    </xf>
    <xf numFmtId="165" fontId="10" fillId="3" borderId="22" xfId="2" applyNumberFormat="1" applyFont="1" applyFill="1" applyBorder="1" applyAlignment="1">
      <alignment horizontal="center" vertical="center"/>
    </xf>
    <xf numFmtId="0" fontId="10" fillId="0" borderId="22" xfId="0" applyFont="1" applyBorder="1" applyAlignment="1" applyProtection="1">
      <alignment horizontal="center" vertical="center"/>
    </xf>
    <xf numFmtId="0" fontId="17" fillId="0" borderId="11" xfId="0" applyFont="1" applyBorder="1" applyAlignment="1" applyProtection="1">
      <alignment horizontal="left" vertical="center" wrapText="1"/>
    </xf>
    <xf numFmtId="14" fontId="20" fillId="0" borderId="22" xfId="0" applyNumberFormat="1" applyFont="1" applyFill="1" applyBorder="1" applyAlignment="1">
      <alignment horizontal="center" vertical="center" wrapText="1"/>
    </xf>
    <xf numFmtId="14" fontId="0" fillId="0" borderId="1" xfId="0" applyNumberFormat="1" applyBorder="1" applyAlignment="1">
      <alignment horizontal="center"/>
    </xf>
    <xf numFmtId="4" fontId="0" fillId="0" borderId="1" xfId="0" applyNumberFormat="1" applyBorder="1" applyAlignment="1">
      <alignment horizontal="center"/>
    </xf>
    <xf numFmtId="9" fontId="0" fillId="0" borderId="1" xfId="0" applyNumberFormat="1" applyBorder="1" applyAlignment="1">
      <alignment horizontal="center"/>
    </xf>
    <xf numFmtId="0" fontId="1" fillId="0" borderId="7"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xf>
    <xf numFmtId="0" fontId="2" fillId="0" borderId="3" xfId="0" applyFont="1" applyFill="1" applyBorder="1" applyAlignment="1">
      <alignment horizontal="center" vertical="center"/>
    </xf>
    <xf numFmtId="0" fontId="1" fillId="0" borderId="1" xfId="0" applyFont="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4" fontId="0" fillId="0" borderId="7" xfId="0" applyNumberFormat="1" applyFill="1" applyBorder="1" applyAlignment="1">
      <alignment horizontal="center" vertical="center"/>
    </xf>
    <xf numFmtId="4" fontId="0" fillId="0" borderId="3" xfId="0" applyNumberFormat="1" applyFill="1" applyBorder="1" applyAlignment="1">
      <alignment horizontal="center" vertical="center"/>
    </xf>
    <xf numFmtId="14" fontId="1" fillId="0" borderId="1" xfId="0" applyNumberFormat="1" applyFont="1" applyFill="1" applyBorder="1" applyAlignment="1">
      <alignment horizontal="center" vertical="center" wrapText="1"/>
    </xf>
    <xf numFmtId="0" fontId="2" fillId="0" borderId="5"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8"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14" fontId="10" fillId="0" borderId="5" xfId="0" applyNumberFormat="1" applyFont="1" applyBorder="1" applyAlignment="1">
      <alignment horizontal="center" wrapText="1"/>
    </xf>
    <xf numFmtId="14" fontId="0" fillId="0" borderId="4" xfId="0" applyNumberFormat="1" applyBorder="1" applyAlignment="1">
      <alignment horizontal="center" wrapText="1"/>
    </xf>
    <xf numFmtId="14" fontId="0" fillId="0" borderId="2" xfId="0" applyNumberFormat="1" applyBorder="1" applyAlignment="1">
      <alignment horizontal="center" wrapText="1"/>
    </xf>
    <xf numFmtId="0" fontId="12" fillId="0" borderId="0" xfId="0" applyFont="1" applyAlignment="1">
      <alignment horizontal="center"/>
    </xf>
    <xf numFmtId="0" fontId="7" fillId="0" borderId="0" xfId="0" applyFont="1" applyAlignment="1">
      <alignment horizontal="center"/>
    </xf>
    <xf numFmtId="0" fontId="11" fillId="0" borderId="1" xfId="0" applyFont="1" applyBorder="1" applyAlignment="1">
      <alignment horizontal="center"/>
    </xf>
    <xf numFmtId="0" fontId="10" fillId="0" borderId="7" xfId="0" applyFont="1" applyFill="1" applyBorder="1" applyAlignment="1">
      <alignment horizontal="left"/>
    </xf>
    <xf numFmtId="0" fontId="10" fillId="0" borderId="3" xfId="0" applyFont="1" applyFill="1" applyBorder="1" applyAlignment="1">
      <alignment horizontal="left"/>
    </xf>
    <xf numFmtId="0" fontId="11" fillId="0" borderId="0" xfId="0" applyFont="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0" fillId="0" borderId="3" xfId="0" applyFill="1" applyBorder="1" applyAlignment="1">
      <alignment horizontal="center"/>
    </xf>
    <xf numFmtId="14" fontId="0" fillId="0" borderId="7" xfId="0" applyNumberFormat="1" applyFill="1" applyBorder="1" applyAlignment="1">
      <alignment horizontal="center"/>
    </xf>
    <xf numFmtId="4" fontId="0" fillId="0" borderId="7" xfId="0" applyNumberFormat="1" applyFill="1" applyBorder="1" applyAlignment="1">
      <alignment horizontal="center"/>
    </xf>
    <xf numFmtId="4" fontId="0" fillId="0" borderId="8" xfId="0" applyNumberFormat="1" applyFill="1" applyBorder="1" applyAlignment="1">
      <alignment horizontal="center"/>
    </xf>
    <xf numFmtId="4" fontId="0" fillId="0" borderId="3" xfId="0" applyNumberFormat="1" applyFill="1" applyBorder="1" applyAlignment="1">
      <alignment horizontal="center"/>
    </xf>
    <xf numFmtId="0" fontId="0" fillId="0" borderId="1" xfId="0" applyBorder="1" applyAlignment="1">
      <alignment horizontal="center"/>
    </xf>
    <xf numFmtId="0" fontId="10" fillId="0" borderId="0" xfId="0" applyFont="1" applyAlignment="1">
      <alignment horizontal="left" vertical="center" wrapText="1"/>
    </xf>
    <xf numFmtId="0" fontId="16" fillId="0" borderId="16" xfId="0" applyFont="1" applyBorder="1" applyAlignment="1">
      <alignment horizontal="center" vertical="center" wrapText="1"/>
    </xf>
    <xf numFmtId="0" fontId="16" fillId="0" borderId="17"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19" xfId="0" applyFont="1" applyBorder="1" applyAlignment="1">
      <alignment horizontal="center" vertical="center" wrapText="1"/>
    </xf>
    <xf numFmtId="0" fontId="11" fillId="2" borderId="11" xfId="0" applyFont="1" applyFill="1" applyBorder="1" applyAlignment="1" applyProtection="1">
      <alignment horizontal="center"/>
    </xf>
    <xf numFmtId="0" fontId="11" fillId="2" borderId="22" xfId="0" applyFont="1" applyFill="1" applyBorder="1" applyAlignment="1" applyProtection="1">
      <alignment horizontal="center"/>
    </xf>
    <xf numFmtId="14" fontId="19" fillId="0" borderId="12" xfId="5" quotePrefix="1" applyNumberFormat="1" applyFont="1" applyFill="1" applyBorder="1" applyAlignment="1" applyProtection="1">
      <alignment horizontal="center" vertical="center"/>
    </xf>
    <xf numFmtId="14" fontId="19" fillId="0" borderId="13" xfId="5" applyNumberFormat="1" applyFont="1" applyFill="1" applyBorder="1" applyAlignment="1" applyProtection="1">
      <alignment horizontal="center" vertical="center"/>
    </xf>
    <xf numFmtId="14" fontId="19" fillId="0" borderId="15" xfId="5" applyNumberFormat="1" applyFont="1" applyFill="1" applyBorder="1" applyAlignment="1" applyProtection="1">
      <alignment horizontal="center" vertical="center"/>
    </xf>
    <xf numFmtId="0" fontId="21" fillId="0" borderId="1" xfId="2" applyNumberFormat="1" applyFont="1" applyFill="1" applyBorder="1" applyAlignment="1">
      <alignment horizontal="left" vertical="center" wrapText="1"/>
    </xf>
  </cellXfs>
  <cellStyles count="6">
    <cellStyle name="Normal" xfId="1"/>
    <cellStyle name="Гиперссылка" xfId="5" builtinId="8"/>
    <cellStyle name="Денежный" xfId="2" builtinId="4"/>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9</xdr:col>
      <xdr:colOff>203200</xdr:colOff>
      <xdr:row>24</xdr:row>
      <xdr:rowOff>76200</xdr:rowOff>
    </xdr:to>
    <xdr:pic>
      <xdr:nvPicPr>
        <xdr:cNvPr id="3" name="Рисунок 2" descr="Складской комплекс фото 14-1.jpg"/>
        <xdr:cNvPicPr>
          <a:picLocks noChangeAspect="1"/>
        </xdr:cNvPicPr>
      </xdr:nvPicPr>
      <xdr:blipFill>
        <a:blip xmlns:r="http://schemas.openxmlformats.org/officeDocument/2006/relationships" r:embed="rId1" cstate="print"/>
        <a:stretch>
          <a:fillRect/>
        </a:stretch>
      </xdr:blipFill>
      <xdr:spPr>
        <a:xfrm>
          <a:off x="0" y="390525"/>
          <a:ext cx="5689600" cy="4267200"/>
        </a:xfrm>
        <a:prstGeom prst="rect">
          <a:avLst/>
        </a:prstGeom>
      </xdr:spPr>
    </xdr:pic>
    <xdr:clientData/>
  </xdr:twoCellAnchor>
  <xdr:twoCellAnchor editAs="oneCell">
    <xdr:from>
      <xdr:col>10</xdr:col>
      <xdr:colOff>0</xdr:colOff>
      <xdr:row>2</xdr:row>
      <xdr:rowOff>0</xdr:rowOff>
    </xdr:from>
    <xdr:to>
      <xdr:col>19</xdr:col>
      <xdr:colOff>203200</xdr:colOff>
      <xdr:row>24</xdr:row>
      <xdr:rowOff>76200</xdr:rowOff>
    </xdr:to>
    <xdr:pic>
      <xdr:nvPicPr>
        <xdr:cNvPr id="4" name="Рисунок 3" descr="Складской комплекс фото 15-1.jpg"/>
        <xdr:cNvPicPr>
          <a:picLocks noChangeAspect="1"/>
        </xdr:cNvPicPr>
      </xdr:nvPicPr>
      <xdr:blipFill>
        <a:blip xmlns:r="http://schemas.openxmlformats.org/officeDocument/2006/relationships" r:embed="rId2" cstate="print"/>
        <a:stretch>
          <a:fillRect/>
        </a:stretch>
      </xdr:blipFill>
      <xdr:spPr>
        <a:xfrm>
          <a:off x="6096000" y="390525"/>
          <a:ext cx="5689600" cy="4267200"/>
        </a:xfrm>
        <a:prstGeom prst="rect">
          <a:avLst/>
        </a:prstGeom>
      </xdr:spPr>
    </xdr:pic>
    <xdr:clientData/>
  </xdr:twoCellAnchor>
  <xdr:twoCellAnchor editAs="oneCell">
    <xdr:from>
      <xdr:col>0</xdr:col>
      <xdr:colOff>0</xdr:colOff>
      <xdr:row>25</xdr:row>
      <xdr:rowOff>0</xdr:rowOff>
    </xdr:from>
    <xdr:to>
      <xdr:col>9</xdr:col>
      <xdr:colOff>203200</xdr:colOff>
      <xdr:row>47</xdr:row>
      <xdr:rowOff>76200</xdr:rowOff>
    </xdr:to>
    <xdr:pic>
      <xdr:nvPicPr>
        <xdr:cNvPr id="5" name="Рисунок 4" descr="Складской комплекс фото 18-1.jpg"/>
        <xdr:cNvPicPr>
          <a:picLocks noChangeAspect="1"/>
        </xdr:cNvPicPr>
      </xdr:nvPicPr>
      <xdr:blipFill>
        <a:blip xmlns:r="http://schemas.openxmlformats.org/officeDocument/2006/relationships" r:embed="rId3" cstate="print"/>
        <a:stretch>
          <a:fillRect/>
        </a:stretch>
      </xdr:blipFill>
      <xdr:spPr>
        <a:xfrm>
          <a:off x="0" y="4772025"/>
          <a:ext cx="5689600" cy="4267200"/>
        </a:xfrm>
        <a:prstGeom prst="rect">
          <a:avLst/>
        </a:prstGeom>
      </xdr:spPr>
    </xdr:pic>
    <xdr:clientData/>
  </xdr:twoCellAnchor>
  <xdr:twoCellAnchor editAs="oneCell">
    <xdr:from>
      <xdr:col>10</xdr:col>
      <xdr:colOff>0</xdr:colOff>
      <xdr:row>25</xdr:row>
      <xdr:rowOff>0</xdr:rowOff>
    </xdr:from>
    <xdr:to>
      <xdr:col>19</xdr:col>
      <xdr:colOff>203200</xdr:colOff>
      <xdr:row>47</xdr:row>
      <xdr:rowOff>76200</xdr:rowOff>
    </xdr:to>
    <xdr:pic>
      <xdr:nvPicPr>
        <xdr:cNvPr id="6" name="Рисунок 5" descr="Складской комплекс фото 17-1.jpg"/>
        <xdr:cNvPicPr>
          <a:picLocks noChangeAspect="1"/>
        </xdr:cNvPicPr>
      </xdr:nvPicPr>
      <xdr:blipFill>
        <a:blip xmlns:r="http://schemas.openxmlformats.org/officeDocument/2006/relationships" r:embed="rId4" cstate="print"/>
        <a:stretch>
          <a:fillRect/>
        </a:stretch>
      </xdr:blipFill>
      <xdr:spPr>
        <a:xfrm>
          <a:off x="6096000" y="4772025"/>
          <a:ext cx="5689600" cy="42672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4159250</xdr:colOff>
      <xdr:row>2</xdr:row>
      <xdr:rowOff>42334</xdr:rowOff>
    </xdr:from>
    <xdr:to>
      <xdr:col>2</xdr:col>
      <xdr:colOff>5757333</xdr:colOff>
      <xdr:row>2</xdr:row>
      <xdr:rowOff>349250</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7397750" y="285751"/>
          <a:ext cx="1598083" cy="30691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1:M68"/>
  <sheetViews>
    <sheetView tabSelected="1" zoomScale="96" zoomScaleNormal="96" workbookViewId="0">
      <selection activeCell="D52" sqref="D52"/>
    </sheetView>
  </sheetViews>
  <sheetFormatPr defaultRowHeight="15" x14ac:dyDescent="0.25"/>
  <cols>
    <col min="1" max="1" width="3.28515625" customWidth="1"/>
    <col min="2" max="2" width="37" style="4" customWidth="1"/>
    <col min="3" max="3" width="64.42578125" style="4" customWidth="1"/>
    <col min="4" max="4" width="80.85546875" style="4" customWidth="1"/>
    <col min="5" max="12" width="23.140625" style="4" customWidth="1"/>
  </cols>
  <sheetData>
    <row r="1" spans="2:12" x14ac:dyDescent="0.25">
      <c r="B1"/>
      <c r="C1"/>
      <c r="D1" s="9"/>
    </row>
    <row r="2" spans="2:12" ht="30" customHeight="1" x14ac:dyDescent="0.25">
      <c r="B2" s="83" t="s">
        <v>30</v>
      </c>
      <c r="C2" s="84"/>
      <c r="D2" s="85"/>
    </row>
    <row r="3" spans="2:12" x14ac:dyDescent="0.25">
      <c r="B3" s="1" t="s">
        <v>4</v>
      </c>
      <c r="C3" s="86" t="s">
        <v>0</v>
      </c>
      <c r="D3" s="86"/>
    </row>
    <row r="4" spans="2:12" x14ac:dyDescent="0.25">
      <c r="B4" s="15" t="s">
        <v>9</v>
      </c>
      <c r="C4" s="89" t="s">
        <v>118</v>
      </c>
      <c r="D4" s="89"/>
    </row>
    <row r="5" spans="2:12" ht="29.25" customHeight="1" x14ac:dyDescent="0.25">
      <c r="B5" s="15" t="s">
        <v>5</v>
      </c>
      <c r="C5" s="43" t="s">
        <v>111</v>
      </c>
      <c r="D5" s="60" t="s">
        <v>112</v>
      </c>
    </row>
    <row r="6" spans="2:12" s="7" customFormat="1" x14ac:dyDescent="0.25">
      <c r="B6" s="15" t="s">
        <v>19</v>
      </c>
      <c r="C6" s="89" t="s">
        <v>124</v>
      </c>
      <c r="D6" s="89"/>
      <c r="E6" s="6"/>
      <c r="F6" s="6"/>
      <c r="G6" s="6"/>
      <c r="H6" s="6"/>
      <c r="I6" s="6"/>
      <c r="J6" s="6"/>
      <c r="K6" s="6"/>
      <c r="L6" s="6"/>
    </row>
    <row r="7" spans="2:12" s="7" customFormat="1" ht="30.75" customHeight="1" x14ac:dyDescent="0.25">
      <c r="B7" s="19" t="s">
        <v>20</v>
      </c>
      <c r="C7" s="81" t="s">
        <v>97</v>
      </c>
      <c r="D7" s="82"/>
      <c r="E7" s="6"/>
      <c r="F7" s="6"/>
      <c r="G7" s="6"/>
      <c r="H7" s="6"/>
      <c r="I7" s="6"/>
      <c r="J7" s="6"/>
      <c r="K7" s="6"/>
      <c r="L7" s="6"/>
    </row>
    <row r="8" spans="2:12" x14ac:dyDescent="0.25">
      <c r="B8" s="15" t="s">
        <v>10</v>
      </c>
      <c r="C8" s="92">
        <v>44256</v>
      </c>
      <c r="D8" s="89"/>
    </row>
    <row r="9" spans="2:12" ht="28.5" x14ac:dyDescent="0.25">
      <c r="B9" s="15" t="s">
        <v>11</v>
      </c>
      <c r="C9" s="90">
        <v>37184000</v>
      </c>
      <c r="D9" s="91"/>
    </row>
    <row r="10" spans="2:12" x14ac:dyDescent="0.25">
      <c r="B10" s="88"/>
      <c r="C10" s="88"/>
      <c r="D10" s="88"/>
    </row>
    <row r="11" spans="2:12" x14ac:dyDescent="0.25">
      <c r="B11" s="15" t="s">
        <v>12</v>
      </c>
      <c r="C11" s="89" t="s">
        <v>129</v>
      </c>
      <c r="D11" s="89"/>
    </row>
    <row r="12" spans="2:12" x14ac:dyDescent="0.25">
      <c r="B12" s="88" t="s">
        <v>1</v>
      </c>
      <c r="C12" s="88"/>
      <c r="D12" s="88"/>
    </row>
    <row r="13" spans="2:12" x14ac:dyDescent="0.25">
      <c r="B13" s="93" t="s">
        <v>21</v>
      </c>
      <c r="C13" s="19" t="s">
        <v>102</v>
      </c>
      <c r="D13" s="10">
        <v>1</v>
      </c>
    </row>
    <row r="14" spans="2:12" ht="287.25" customHeight="1" x14ac:dyDescent="0.25">
      <c r="B14" s="94"/>
      <c r="C14" s="35" t="s">
        <v>70</v>
      </c>
      <c r="D14" s="77" t="s">
        <v>123</v>
      </c>
    </row>
    <row r="15" spans="2:12" ht="45" x14ac:dyDescent="0.25">
      <c r="B15" s="94"/>
      <c r="C15" s="36" t="s">
        <v>28</v>
      </c>
      <c r="D15" s="11" t="s">
        <v>108</v>
      </c>
    </row>
    <row r="16" spans="2:12" ht="92.25" customHeight="1" x14ac:dyDescent="0.25">
      <c r="B16" s="94"/>
      <c r="C16" s="37" t="s">
        <v>29</v>
      </c>
      <c r="D16" s="10" t="s">
        <v>117</v>
      </c>
      <c r="G16" s="21"/>
      <c r="H16" s="22"/>
    </row>
    <row r="17" spans="2:4" ht="30" x14ac:dyDescent="0.25">
      <c r="B17" s="94"/>
      <c r="C17" s="38" t="s">
        <v>22</v>
      </c>
      <c r="D17" s="10" t="s">
        <v>116</v>
      </c>
    </row>
    <row r="18" spans="2:4" x14ac:dyDescent="0.25">
      <c r="B18" s="94"/>
      <c r="C18" s="39" t="s">
        <v>23</v>
      </c>
      <c r="D18" s="44"/>
    </row>
    <row r="19" spans="2:4" x14ac:dyDescent="0.25">
      <c r="B19" s="94"/>
      <c r="C19" s="38" t="s">
        <v>31</v>
      </c>
      <c r="D19" s="45" t="s">
        <v>120</v>
      </c>
    </row>
    <row r="20" spans="2:4" x14ac:dyDescent="0.25">
      <c r="B20" s="94"/>
      <c r="C20" s="38" t="s">
        <v>32</v>
      </c>
      <c r="D20" s="10" t="s">
        <v>95</v>
      </c>
    </row>
    <row r="21" spans="2:4" ht="48.75" customHeight="1" x14ac:dyDescent="0.25">
      <c r="B21" s="94"/>
      <c r="C21" s="38" t="s">
        <v>33</v>
      </c>
      <c r="D21" s="10" t="s">
        <v>119</v>
      </c>
    </row>
    <row r="22" spans="2:4" x14ac:dyDescent="0.25">
      <c r="B22" s="94"/>
      <c r="C22" s="38" t="s">
        <v>34</v>
      </c>
      <c r="D22" s="11" t="s">
        <v>96</v>
      </c>
    </row>
    <row r="23" spans="2:4" x14ac:dyDescent="0.25">
      <c r="B23" s="94"/>
      <c r="C23" s="39" t="s">
        <v>35</v>
      </c>
      <c r="D23" s="11" t="s">
        <v>96</v>
      </c>
    </row>
    <row r="24" spans="2:4" x14ac:dyDescent="0.25">
      <c r="B24" s="94"/>
      <c r="C24" s="39" t="s">
        <v>40</v>
      </c>
      <c r="D24" s="11" t="s">
        <v>96</v>
      </c>
    </row>
    <row r="25" spans="2:4" x14ac:dyDescent="0.25">
      <c r="B25" s="94"/>
      <c r="C25" s="39" t="s">
        <v>36</v>
      </c>
      <c r="D25" s="11" t="s">
        <v>96</v>
      </c>
    </row>
    <row r="26" spans="2:4" x14ac:dyDescent="0.25">
      <c r="B26" s="94"/>
      <c r="C26" s="39" t="s">
        <v>26</v>
      </c>
      <c r="D26" s="11" t="s">
        <v>96</v>
      </c>
    </row>
    <row r="27" spans="2:4" x14ac:dyDescent="0.25">
      <c r="B27" s="94"/>
      <c r="C27" s="39" t="s">
        <v>39</v>
      </c>
      <c r="D27" s="11" t="s">
        <v>96</v>
      </c>
    </row>
    <row r="28" spans="2:4" x14ac:dyDescent="0.25">
      <c r="B28" s="94"/>
      <c r="C28" s="39" t="s">
        <v>37</v>
      </c>
      <c r="D28" s="11" t="s">
        <v>96</v>
      </c>
    </row>
    <row r="29" spans="2:4" x14ac:dyDescent="0.25">
      <c r="B29" s="94"/>
      <c r="C29" s="39" t="s">
        <v>38</v>
      </c>
      <c r="D29" s="11" t="s">
        <v>96</v>
      </c>
    </row>
    <row r="30" spans="2:4" x14ac:dyDescent="0.25">
      <c r="B30" s="94"/>
      <c r="C30" s="38" t="s">
        <v>49</v>
      </c>
      <c r="D30" s="11" t="s">
        <v>98</v>
      </c>
    </row>
    <row r="31" spans="2:4" x14ac:dyDescent="0.25">
      <c r="B31" s="94"/>
      <c r="C31" s="39" t="s">
        <v>24</v>
      </c>
      <c r="D31" s="11" t="s">
        <v>98</v>
      </c>
    </row>
    <row r="32" spans="2:4" x14ac:dyDescent="0.25">
      <c r="B32" s="94"/>
      <c r="C32" s="39" t="s">
        <v>25</v>
      </c>
      <c r="D32" s="11" t="s">
        <v>98</v>
      </c>
    </row>
    <row r="33" spans="2:13" x14ac:dyDescent="0.25">
      <c r="B33" s="94"/>
      <c r="C33" s="39" t="s">
        <v>26</v>
      </c>
      <c r="D33" s="11" t="s">
        <v>98</v>
      </c>
    </row>
    <row r="34" spans="2:13" x14ac:dyDescent="0.25">
      <c r="B34" s="95"/>
      <c r="C34" s="39" t="s">
        <v>27</v>
      </c>
      <c r="D34" s="11" t="s">
        <v>98</v>
      </c>
    </row>
    <row r="35" spans="2:13" x14ac:dyDescent="0.25">
      <c r="B35" s="87" t="s">
        <v>2</v>
      </c>
      <c r="C35" s="87"/>
      <c r="D35" s="87"/>
      <c r="E35" s="5"/>
      <c r="F35" s="5"/>
      <c r="G35" s="5"/>
      <c r="H35" s="5"/>
      <c r="I35" s="5"/>
      <c r="J35" s="5"/>
      <c r="K35" s="5"/>
      <c r="L35" s="5"/>
      <c r="M35" s="2"/>
    </row>
    <row r="36" spans="2:13" x14ac:dyDescent="0.25">
      <c r="B36" s="93" t="s">
        <v>41</v>
      </c>
      <c r="C36" s="40" t="s">
        <v>42</v>
      </c>
      <c r="D36" s="63">
        <v>32569000</v>
      </c>
    </row>
    <row r="37" spans="2:13" x14ac:dyDescent="0.25">
      <c r="B37" s="94"/>
      <c r="C37" s="40" t="s">
        <v>43</v>
      </c>
      <c r="D37" s="63">
        <v>32569000</v>
      </c>
    </row>
    <row r="38" spans="2:13" ht="30" x14ac:dyDescent="0.25">
      <c r="B38" s="94"/>
      <c r="C38" s="41" t="s">
        <v>128</v>
      </c>
      <c r="D38" s="62">
        <v>37184000</v>
      </c>
      <c r="E38" s="23"/>
      <c r="F38" s="24"/>
    </row>
    <row r="39" spans="2:13" ht="30" x14ac:dyDescent="0.25">
      <c r="B39" s="94"/>
      <c r="C39" s="42" t="s">
        <v>45</v>
      </c>
      <c r="D39" s="12" t="s">
        <v>97</v>
      </c>
      <c r="E39" s="23"/>
      <c r="F39" s="24"/>
    </row>
    <row r="40" spans="2:13" ht="18.95" customHeight="1" x14ac:dyDescent="0.25">
      <c r="B40" s="95"/>
      <c r="C40" s="42" t="s">
        <v>44</v>
      </c>
      <c r="D40" s="47">
        <f>D38*1.2</f>
        <v>44620800</v>
      </c>
      <c r="E40" s="25"/>
      <c r="F40" s="26"/>
    </row>
    <row r="41" spans="2:13" x14ac:dyDescent="0.25">
      <c r="B41" s="87" t="s">
        <v>3</v>
      </c>
      <c r="C41" s="87"/>
      <c r="D41" s="87"/>
    </row>
    <row r="42" spans="2:13" x14ac:dyDescent="0.25">
      <c r="B42" s="98" t="s">
        <v>6</v>
      </c>
      <c r="C42" s="38" t="s">
        <v>46</v>
      </c>
      <c r="D42" s="13" t="s">
        <v>97</v>
      </c>
      <c r="E42"/>
      <c r="F42"/>
      <c r="G42"/>
      <c r="H42"/>
      <c r="I42"/>
      <c r="J42"/>
      <c r="K42"/>
      <c r="L42"/>
    </row>
    <row r="43" spans="2:13" x14ac:dyDescent="0.25">
      <c r="B43" s="99"/>
      <c r="C43" s="38" t="s">
        <v>47</v>
      </c>
      <c r="D43" s="13" t="s">
        <v>96</v>
      </c>
      <c r="E43"/>
      <c r="F43"/>
      <c r="G43"/>
      <c r="H43"/>
      <c r="I43"/>
      <c r="J43"/>
      <c r="K43"/>
      <c r="L43"/>
    </row>
    <row r="44" spans="2:13" x14ac:dyDescent="0.25">
      <c r="B44" s="99"/>
      <c r="C44" s="38" t="s">
        <v>50</v>
      </c>
      <c r="D44" s="13" t="s">
        <v>97</v>
      </c>
    </row>
    <row r="45" spans="2:13" x14ac:dyDescent="0.25">
      <c r="B45" s="99"/>
      <c r="C45" s="38" t="s">
        <v>48</v>
      </c>
      <c r="D45" s="13" t="s">
        <v>97</v>
      </c>
      <c r="E45" s="5"/>
      <c r="F45" s="5"/>
      <c r="G45" s="5"/>
      <c r="H45" s="5"/>
      <c r="I45" s="5"/>
      <c r="J45" s="5"/>
      <c r="K45" s="5"/>
      <c r="L45" s="5"/>
      <c r="M45" s="2"/>
    </row>
    <row r="46" spans="2:13" x14ac:dyDescent="0.25">
      <c r="B46" s="99"/>
      <c r="C46" s="38" t="s">
        <v>51</v>
      </c>
      <c r="D46" s="61">
        <v>43172</v>
      </c>
      <c r="E46" s="5"/>
      <c r="F46" s="5"/>
      <c r="G46" s="5"/>
      <c r="H46" s="5"/>
      <c r="I46" s="5"/>
      <c r="J46" s="5"/>
      <c r="K46" s="5"/>
      <c r="L46" s="5"/>
      <c r="M46" s="2"/>
    </row>
    <row r="47" spans="2:13" ht="18.95" customHeight="1" x14ac:dyDescent="0.25">
      <c r="B47" s="99"/>
      <c r="C47" s="38" t="s">
        <v>52</v>
      </c>
      <c r="D47" s="13" t="s">
        <v>95</v>
      </c>
      <c r="E47" s="5"/>
      <c r="F47" s="5"/>
      <c r="G47" s="5"/>
      <c r="H47" s="5"/>
      <c r="I47" s="5"/>
      <c r="J47" s="5"/>
      <c r="K47" s="5"/>
      <c r="L47" s="5"/>
      <c r="M47" s="2"/>
    </row>
    <row r="48" spans="2:13" x14ac:dyDescent="0.25">
      <c r="B48" s="99"/>
      <c r="C48" s="48" t="s">
        <v>53</v>
      </c>
      <c r="D48" s="49" t="s">
        <v>95</v>
      </c>
      <c r="E48" s="5"/>
      <c r="F48" s="5"/>
      <c r="G48" s="5"/>
      <c r="H48" s="5"/>
      <c r="I48" s="5"/>
      <c r="J48" s="5"/>
      <c r="K48" s="5"/>
      <c r="L48" s="5"/>
      <c r="M48" s="2"/>
    </row>
    <row r="49" spans="2:13" x14ac:dyDescent="0.25">
      <c r="B49" s="99"/>
      <c r="C49" s="38" t="s">
        <v>54</v>
      </c>
      <c r="D49" s="13" t="s">
        <v>95</v>
      </c>
      <c r="E49" s="5"/>
      <c r="F49" s="5"/>
      <c r="G49" s="5"/>
      <c r="H49" s="5"/>
      <c r="I49" s="5"/>
      <c r="J49" s="5"/>
      <c r="K49" s="5"/>
      <c r="L49" s="5"/>
      <c r="M49" s="2"/>
    </row>
    <row r="50" spans="2:13" ht="28.5" x14ac:dyDescent="0.25">
      <c r="B50" s="99"/>
      <c r="C50" s="38" t="s">
        <v>76</v>
      </c>
      <c r="D50" s="13" t="s">
        <v>96</v>
      </c>
      <c r="E50" s="5"/>
      <c r="F50" s="5"/>
      <c r="G50" s="5"/>
      <c r="H50" s="5"/>
      <c r="I50" s="5"/>
      <c r="J50" s="5"/>
      <c r="K50" s="5"/>
      <c r="L50" s="5"/>
      <c r="M50" s="2"/>
    </row>
    <row r="51" spans="2:13" x14ac:dyDescent="0.25">
      <c r="B51" s="99"/>
      <c r="C51" s="39" t="s">
        <v>77</v>
      </c>
      <c r="D51" s="13" t="s">
        <v>97</v>
      </c>
      <c r="E51" s="5"/>
      <c r="F51" s="5"/>
      <c r="G51" s="5"/>
      <c r="H51" s="5"/>
      <c r="I51" s="5"/>
      <c r="J51" s="5"/>
      <c r="K51" s="5"/>
      <c r="L51" s="5"/>
      <c r="M51" s="2"/>
    </row>
    <row r="52" spans="2:13" ht="344.25" customHeight="1" x14ac:dyDescent="0.25">
      <c r="B52" s="99"/>
      <c r="C52" s="39" t="s">
        <v>78</v>
      </c>
      <c r="D52" s="128" t="s">
        <v>127</v>
      </c>
      <c r="E52" s="5"/>
      <c r="F52" s="5"/>
      <c r="G52" s="5"/>
      <c r="H52" s="5"/>
      <c r="I52" s="5"/>
      <c r="J52" s="5"/>
      <c r="K52" s="5"/>
      <c r="L52" s="5"/>
      <c r="M52" s="2"/>
    </row>
    <row r="53" spans="2:13" ht="18.75" customHeight="1" x14ac:dyDescent="0.25">
      <c r="B53" s="100"/>
      <c r="C53" s="38" t="s">
        <v>79</v>
      </c>
      <c r="D53" s="14"/>
      <c r="E53" s="5"/>
      <c r="F53" s="5"/>
      <c r="G53" s="5"/>
      <c r="H53" s="5"/>
      <c r="I53" s="5"/>
      <c r="J53" s="5"/>
      <c r="K53" s="5"/>
      <c r="L53" s="5"/>
      <c r="M53" s="2"/>
    </row>
    <row r="54" spans="2:13" x14ac:dyDescent="0.25">
      <c r="B54" s="83" t="s">
        <v>80</v>
      </c>
      <c r="C54" s="96"/>
      <c r="D54" s="97"/>
    </row>
    <row r="55" spans="2:13" ht="15" customHeight="1" x14ac:dyDescent="0.25">
      <c r="B55" s="98" t="s">
        <v>81</v>
      </c>
      <c r="C55" s="27" t="s">
        <v>59</v>
      </c>
      <c r="D55" s="13" t="s">
        <v>96</v>
      </c>
    </row>
    <row r="56" spans="2:13" x14ac:dyDescent="0.25">
      <c r="B56" s="99"/>
      <c r="C56" s="20" t="s">
        <v>60</v>
      </c>
      <c r="D56" s="13" t="s">
        <v>95</v>
      </c>
    </row>
    <row r="57" spans="2:13" x14ac:dyDescent="0.25">
      <c r="B57" s="99"/>
      <c r="C57" s="28" t="s">
        <v>61</v>
      </c>
      <c r="D57" s="28"/>
      <c r="K57"/>
      <c r="L57"/>
    </row>
    <row r="58" spans="2:13" x14ac:dyDescent="0.25">
      <c r="B58" s="100"/>
      <c r="C58" s="15"/>
      <c r="D58" s="14"/>
    </row>
    <row r="59" spans="2:13" x14ac:dyDescent="0.25">
      <c r="B59" s="83" t="s">
        <v>7</v>
      </c>
      <c r="C59" s="96" t="s">
        <v>55</v>
      </c>
      <c r="D59" s="97"/>
    </row>
    <row r="60" spans="2:13" x14ac:dyDescent="0.25">
      <c r="B60" s="98" t="s">
        <v>82</v>
      </c>
      <c r="C60" s="29" t="s">
        <v>56</v>
      </c>
      <c r="D60" s="101" t="s">
        <v>62</v>
      </c>
    </row>
    <row r="61" spans="2:13" x14ac:dyDescent="0.25">
      <c r="B61" s="99"/>
      <c r="C61" s="29" t="s">
        <v>57</v>
      </c>
      <c r="D61" s="102"/>
    </row>
    <row r="62" spans="2:13" ht="30.75" customHeight="1" x14ac:dyDescent="0.25">
      <c r="B62" s="100"/>
      <c r="C62" s="29" t="s">
        <v>58</v>
      </c>
      <c r="D62" s="103"/>
    </row>
    <row r="63" spans="2:13" x14ac:dyDescent="0.25">
      <c r="B63" s="83" t="s">
        <v>55</v>
      </c>
      <c r="C63" s="96" t="s">
        <v>55</v>
      </c>
      <c r="D63" s="97"/>
    </row>
    <row r="64" spans="2:13" ht="23.25" customHeight="1" x14ac:dyDescent="0.25">
      <c r="B64" s="32" t="s">
        <v>83</v>
      </c>
      <c r="C64" s="33" t="s">
        <v>66</v>
      </c>
      <c r="D64" s="31" t="s">
        <v>63</v>
      </c>
    </row>
    <row r="67" spans="2:2" ht="29.25" customHeight="1" x14ac:dyDescent="0.25"/>
    <row r="68" spans="2:2" x14ac:dyDescent="0.25">
      <c r="B68" s="56" t="s">
        <v>113</v>
      </c>
    </row>
  </sheetData>
  <dataConsolidate/>
  <mergeCells count="21">
    <mergeCell ref="B59:D59"/>
    <mergeCell ref="B42:B53"/>
    <mergeCell ref="B60:B62"/>
    <mergeCell ref="D60:D62"/>
    <mergeCell ref="B63:D63"/>
    <mergeCell ref="B54:D54"/>
    <mergeCell ref="B55:B58"/>
    <mergeCell ref="C7:D7"/>
    <mergeCell ref="B2:D2"/>
    <mergeCell ref="C3:D3"/>
    <mergeCell ref="B41:D41"/>
    <mergeCell ref="B10:D10"/>
    <mergeCell ref="C11:D11"/>
    <mergeCell ref="C9:D9"/>
    <mergeCell ref="C4:D4"/>
    <mergeCell ref="C6:D6"/>
    <mergeCell ref="C8:D8"/>
    <mergeCell ref="B12:D12"/>
    <mergeCell ref="B35:D35"/>
    <mergeCell ref="B13:B34"/>
    <mergeCell ref="B36:B40"/>
  </mergeCells>
  <phoneticPr fontId="3" type="noConversion"/>
  <dataValidations count="2">
    <dataValidation type="list" allowBlank="1" showInputMessage="1" showErrorMessage="1" sqref="D11">
      <formula1>#REF!</formula1>
    </dataValidation>
    <dataValidation type="list" allowBlank="1" showInputMessage="1" showErrorMessage="1" sqref="D74:D75 D54 D59 D61 D41 D69:D71">
      <formula1>#REF!</formula1>
    </dataValidation>
  </dataValidations>
  <pageMargins left="0.11811023622047245" right="0.11811023622047245" top="0.39370078740157483" bottom="0.35433070866141736" header="0.19685039370078741" footer="0.11811023622047245"/>
  <pageSetup paperSize="9"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topLeftCell="A19" workbookViewId="0">
      <selection sqref="A1:M1"/>
    </sheetView>
  </sheetViews>
  <sheetFormatPr defaultRowHeight="15" x14ac:dyDescent="0.25"/>
  <sheetData>
    <row r="1" spans="1:13" ht="15.75" x14ac:dyDescent="0.25">
      <c r="A1" s="104" t="s">
        <v>13</v>
      </c>
      <c r="B1" s="105"/>
      <c r="C1" s="105"/>
      <c r="D1" s="105"/>
      <c r="E1" s="105"/>
      <c r="F1" s="105"/>
      <c r="G1" s="105"/>
      <c r="H1" s="105"/>
      <c r="I1" s="105"/>
      <c r="J1" s="105"/>
      <c r="K1" s="105"/>
      <c r="L1" s="105"/>
      <c r="M1" s="105"/>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12" sqref="A12"/>
    </sheetView>
  </sheetViews>
  <sheetFormatPr defaultRowHeight="15" x14ac:dyDescent="0.25"/>
  <cols>
    <col min="1" max="1" width="20.140625" bestFit="1" customWidth="1"/>
    <col min="2" max="2" width="14.85546875" bestFit="1" customWidth="1"/>
    <col min="3" max="3" width="17" bestFit="1" customWidth="1"/>
    <col min="4" max="4" width="26.5703125" bestFit="1" customWidth="1"/>
    <col min="5" max="5" width="12.28515625" bestFit="1" customWidth="1"/>
    <col min="6" max="6" width="31.7109375" customWidth="1"/>
  </cols>
  <sheetData>
    <row r="1" spans="1:6" x14ac:dyDescent="0.25">
      <c r="A1" s="109" t="s">
        <v>94</v>
      </c>
      <c r="B1" s="109"/>
      <c r="C1" s="109"/>
      <c r="D1" s="109"/>
      <c r="E1" s="109"/>
      <c r="F1" s="109"/>
    </row>
    <row r="2" spans="1:6" s="7" customFormat="1" x14ac:dyDescent="0.25">
      <c r="A2" s="34" t="s">
        <v>93</v>
      </c>
      <c r="B2" s="34"/>
      <c r="C2" s="110" t="s">
        <v>109</v>
      </c>
      <c r="D2" s="111"/>
      <c r="E2" s="111"/>
      <c r="F2" s="112"/>
    </row>
    <row r="3" spans="1:6" s="7" customFormat="1" x14ac:dyDescent="0.25">
      <c r="A3" s="107" t="s">
        <v>92</v>
      </c>
      <c r="B3" s="108"/>
      <c r="C3" s="110" t="s">
        <v>110</v>
      </c>
      <c r="D3" s="111"/>
      <c r="E3" s="111"/>
      <c r="F3" s="112"/>
    </row>
    <row r="4" spans="1:6" s="7" customFormat="1" x14ac:dyDescent="0.25">
      <c r="A4" s="34" t="s">
        <v>90</v>
      </c>
      <c r="B4" s="34"/>
      <c r="C4" s="113">
        <f>'5.1 Нерухомість (буд_спор)'!C8:D8</f>
        <v>44256</v>
      </c>
      <c r="D4" s="111"/>
      <c r="E4" s="111"/>
      <c r="F4" s="112"/>
    </row>
    <row r="5" spans="1:6" s="7" customFormat="1" x14ac:dyDescent="0.25">
      <c r="A5" s="34" t="s">
        <v>91</v>
      </c>
      <c r="B5" s="34"/>
      <c r="C5" s="114">
        <f>'5.1 Нерухомість (буд_спор)'!C9:D9</f>
        <v>37184000</v>
      </c>
      <c r="D5" s="115"/>
      <c r="E5" s="115"/>
      <c r="F5" s="116"/>
    </row>
    <row r="7" spans="1:6" x14ac:dyDescent="0.25">
      <c r="A7" s="106" t="s">
        <v>65</v>
      </c>
      <c r="B7" s="106"/>
      <c r="C7" s="106"/>
      <c r="D7" s="106"/>
      <c r="E7" s="106"/>
      <c r="F7" s="106"/>
    </row>
    <row r="8" spans="1:6" x14ac:dyDescent="0.25">
      <c r="A8" s="30" t="s">
        <v>106</v>
      </c>
      <c r="B8" s="30" t="s">
        <v>14</v>
      </c>
      <c r="C8" s="30" t="s">
        <v>15</v>
      </c>
      <c r="D8" s="30" t="s">
        <v>16</v>
      </c>
      <c r="E8" s="30" t="s">
        <v>17</v>
      </c>
      <c r="F8" s="30" t="s">
        <v>8</v>
      </c>
    </row>
    <row r="9" spans="1:6" x14ac:dyDescent="0.25">
      <c r="A9" s="3" t="s">
        <v>125</v>
      </c>
      <c r="B9" s="78">
        <v>44285</v>
      </c>
      <c r="C9" s="79">
        <v>44467200</v>
      </c>
      <c r="E9" s="16"/>
      <c r="F9" s="3" t="s">
        <v>126</v>
      </c>
    </row>
    <row r="10" spans="1:6" x14ac:dyDescent="0.25">
      <c r="A10" s="3" t="s">
        <v>125</v>
      </c>
      <c r="B10" s="53">
        <v>44291</v>
      </c>
      <c r="C10" s="46">
        <v>40020480</v>
      </c>
      <c r="D10" s="80">
        <v>-0.1</v>
      </c>
      <c r="E10" s="16"/>
      <c r="F10" s="3" t="s">
        <v>126</v>
      </c>
    </row>
    <row r="11" spans="1:6" x14ac:dyDescent="0.25">
      <c r="A11" s="3" t="s">
        <v>125</v>
      </c>
      <c r="B11" s="53">
        <v>44295</v>
      </c>
      <c r="C11" s="46">
        <v>35573760</v>
      </c>
      <c r="D11" s="50">
        <v>-0.2</v>
      </c>
      <c r="E11" s="16"/>
      <c r="F11" s="3" t="s">
        <v>126</v>
      </c>
    </row>
    <row r="12" spans="1:6" x14ac:dyDescent="0.25">
      <c r="A12" s="3" t="s">
        <v>125</v>
      </c>
      <c r="B12" s="53">
        <v>44301</v>
      </c>
      <c r="C12" s="51">
        <v>31127040</v>
      </c>
      <c r="D12" s="52">
        <v>-0.3</v>
      </c>
      <c r="E12" s="16"/>
      <c r="F12" s="3" t="s">
        <v>126</v>
      </c>
    </row>
    <row r="13" spans="1:6" x14ac:dyDescent="0.25">
      <c r="A13" s="3"/>
      <c r="B13" s="53"/>
      <c r="C13" s="51"/>
      <c r="D13" s="52"/>
      <c r="E13" s="16"/>
      <c r="F13" s="3"/>
    </row>
    <row r="14" spans="1:6" x14ac:dyDescent="0.25">
      <c r="A14" s="3"/>
      <c r="B14" s="53"/>
      <c r="C14" s="51"/>
      <c r="D14" s="52"/>
      <c r="E14" s="16"/>
      <c r="F14" s="3"/>
    </row>
    <row r="15" spans="1:6" x14ac:dyDescent="0.25">
      <c r="A15" s="3"/>
      <c r="B15" s="53"/>
      <c r="C15" s="51"/>
      <c r="D15" s="52"/>
      <c r="E15" s="16"/>
      <c r="F15" s="3"/>
    </row>
    <row r="16" spans="1:6" x14ac:dyDescent="0.25">
      <c r="A16" s="3"/>
      <c r="B16" s="53"/>
      <c r="C16" s="51"/>
      <c r="D16" s="52"/>
      <c r="E16" s="16"/>
      <c r="F16" s="3"/>
    </row>
    <row r="17" spans="1:6" x14ac:dyDescent="0.25">
      <c r="A17" s="3"/>
      <c r="B17" s="17"/>
      <c r="C17" s="16"/>
      <c r="D17" s="18"/>
      <c r="E17" s="16"/>
      <c r="F17" s="3"/>
    </row>
    <row r="18" spans="1:6" x14ac:dyDescent="0.25">
      <c r="A18" s="3"/>
      <c r="B18" s="17"/>
      <c r="C18" s="16"/>
      <c r="D18" s="18"/>
      <c r="E18" s="16"/>
      <c r="F18" s="3"/>
    </row>
    <row r="19" spans="1:6" x14ac:dyDescent="0.25">
      <c r="A19" s="3"/>
      <c r="B19" s="17"/>
      <c r="C19" s="16"/>
      <c r="D19" s="18"/>
      <c r="E19" s="16"/>
      <c r="F19" s="3"/>
    </row>
    <row r="20" spans="1:6" x14ac:dyDescent="0.25">
      <c r="A20" s="3"/>
      <c r="B20" s="17"/>
      <c r="C20" s="16"/>
      <c r="D20" s="18"/>
      <c r="E20" s="16"/>
      <c r="F20" s="3"/>
    </row>
    <row r="21" spans="1:6" x14ac:dyDescent="0.25">
      <c r="A21" s="3"/>
      <c r="B21" s="17"/>
      <c r="C21" s="16"/>
      <c r="D21" s="18"/>
      <c r="E21" s="16"/>
      <c r="F21" s="3"/>
    </row>
    <row r="22" spans="1:6" x14ac:dyDescent="0.25">
      <c r="A22" s="3"/>
      <c r="B22" s="17"/>
      <c r="C22" s="16"/>
      <c r="D22" s="18"/>
      <c r="E22" s="16"/>
      <c r="F22" s="3"/>
    </row>
  </sheetData>
  <mergeCells count="7">
    <mergeCell ref="A7:F7"/>
    <mergeCell ref="A3:B3"/>
    <mergeCell ref="A1:F1"/>
    <mergeCell ref="C2:F2"/>
    <mergeCell ref="C3:F3"/>
    <mergeCell ref="C4:F4"/>
    <mergeCell ref="C5:F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3" sqref="B3"/>
    </sheetView>
  </sheetViews>
  <sheetFormatPr defaultRowHeight="15" x14ac:dyDescent="0.25"/>
  <cols>
    <col min="1" max="1" width="13.85546875" customWidth="1"/>
    <col min="2" max="2" width="26.7109375" customWidth="1"/>
  </cols>
  <sheetData>
    <row r="1" spans="1:2" x14ac:dyDescent="0.25">
      <c r="A1" s="117" t="s">
        <v>18</v>
      </c>
      <c r="B1" s="117"/>
    </row>
    <row r="2" spans="1:2" x14ac:dyDescent="0.25">
      <c r="A2" s="3" t="s">
        <v>104</v>
      </c>
      <c r="B2" s="54" t="s">
        <v>105</v>
      </c>
    </row>
    <row r="3" spans="1:2" x14ac:dyDescent="0.25">
      <c r="A3" s="3"/>
      <c r="B3" s="3"/>
    </row>
    <row r="4" spans="1:2" x14ac:dyDescent="0.25">
      <c r="A4" s="3"/>
      <c r="B4" s="3"/>
    </row>
    <row r="5" spans="1:2" x14ac:dyDescent="0.25">
      <c r="A5" s="3"/>
      <c r="B5" s="3"/>
    </row>
    <row r="6" spans="1:2" x14ac:dyDescent="0.25">
      <c r="A6" s="3"/>
      <c r="B6" s="3"/>
    </row>
    <row r="7" spans="1:2" x14ac:dyDescent="0.25">
      <c r="A7" s="3"/>
      <c r="B7" s="3"/>
    </row>
    <row r="8" spans="1:2" x14ac:dyDescent="0.25">
      <c r="A8" s="3"/>
      <c r="B8" s="3"/>
    </row>
    <row r="9" spans="1:2" x14ac:dyDescent="0.25">
      <c r="A9" s="3"/>
      <c r="B9" s="3"/>
    </row>
  </sheetData>
  <mergeCells count="1">
    <mergeCell ref="A1:B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6"/>
  <sheetViews>
    <sheetView zoomScale="90" zoomScaleNormal="90" workbookViewId="0">
      <selection activeCell="B15" sqref="B15"/>
    </sheetView>
  </sheetViews>
  <sheetFormatPr defaultRowHeight="15" x14ac:dyDescent="0.25"/>
  <cols>
    <col min="1" max="1" width="1.140625" customWidth="1"/>
    <col min="2" max="2" width="47.42578125" customWidth="1"/>
    <col min="3" max="3" width="87.42578125" customWidth="1"/>
  </cols>
  <sheetData>
    <row r="1" spans="1:4" ht="10.5" customHeight="1" thickBot="1" x14ac:dyDescent="0.3"/>
    <row r="2" spans="1:4" ht="8.25" customHeight="1" x14ac:dyDescent="0.25">
      <c r="A2" s="2"/>
      <c r="B2" s="119" t="s">
        <v>64</v>
      </c>
      <c r="C2" s="120"/>
      <c r="D2" s="8"/>
    </row>
    <row r="3" spans="1:4" ht="37.5" customHeight="1" thickBot="1" x14ac:dyDescent="0.3">
      <c r="A3" s="2"/>
      <c r="B3" s="121"/>
      <c r="C3" s="122"/>
      <c r="D3" s="8"/>
    </row>
    <row r="4" spans="1:4" ht="21" customHeight="1" x14ac:dyDescent="0.25">
      <c r="A4" s="2"/>
      <c r="B4" s="64" t="s">
        <v>67</v>
      </c>
      <c r="C4" s="65" t="s">
        <v>118</v>
      </c>
      <c r="D4" s="8"/>
    </row>
    <row r="5" spans="1:4" x14ac:dyDescent="0.25">
      <c r="A5" s="2"/>
      <c r="B5" s="123" t="s">
        <v>68</v>
      </c>
      <c r="C5" s="124"/>
      <c r="D5" s="8"/>
    </row>
    <row r="6" spans="1:4" ht="24" customHeight="1" x14ac:dyDescent="0.25">
      <c r="A6" s="2"/>
      <c r="B6" s="66" t="s">
        <v>103</v>
      </c>
      <c r="C6" s="67">
        <v>1</v>
      </c>
    </row>
    <row r="7" spans="1:4" ht="297" customHeight="1" x14ac:dyDescent="0.25">
      <c r="A7" s="2"/>
      <c r="B7" s="66" t="s">
        <v>69</v>
      </c>
      <c r="C7" s="68" t="s">
        <v>123</v>
      </c>
    </row>
    <row r="8" spans="1:4" ht="24.75" customHeight="1" x14ac:dyDescent="0.25">
      <c r="A8" s="2"/>
      <c r="B8" s="69" t="s">
        <v>71</v>
      </c>
      <c r="C8" s="70" t="s">
        <v>108</v>
      </c>
    </row>
    <row r="9" spans="1:4" ht="22.5" customHeight="1" x14ac:dyDescent="0.25">
      <c r="A9" s="2"/>
      <c r="B9" s="69" t="s">
        <v>72</v>
      </c>
      <c r="C9" s="70" t="s">
        <v>117</v>
      </c>
    </row>
    <row r="10" spans="1:4" ht="24" customHeight="1" x14ac:dyDescent="0.25">
      <c r="A10" s="2"/>
      <c r="B10" s="69" t="s">
        <v>73</v>
      </c>
      <c r="C10" s="71" t="s">
        <v>116</v>
      </c>
    </row>
    <row r="11" spans="1:4" ht="18" customHeight="1" x14ac:dyDescent="0.25">
      <c r="A11" s="2"/>
      <c r="B11" s="69" t="s">
        <v>74</v>
      </c>
      <c r="C11" s="72" t="s">
        <v>120</v>
      </c>
    </row>
    <row r="12" spans="1:4" x14ac:dyDescent="0.25">
      <c r="A12" s="2"/>
      <c r="B12" s="69" t="s">
        <v>75</v>
      </c>
      <c r="C12" s="70" t="s">
        <v>95</v>
      </c>
    </row>
    <row r="13" spans="1:4" ht="48.75" x14ac:dyDescent="0.25">
      <c r="A13" s="2"/>
      <c r="B13" s="73" t="s">
        <v>122</v>
      </c>
      <c r="C13" s="67" t="s">
        <v>119</v>
      </c>
    </row>
    <row r="14" spans="1:4" ht="25.5" x14ac:dyDescent="0.25">
      <c r="A14" s="2"/>
      <c r="B14" s="69" t="s">
        <v>99</v>
      </c>
      <c r="C14" s="70" t="s">
        <v>95</v>
      </c>
    </row>
    <row r="15" spans="1:4" x14ac:dyDescent="0.25">
      <c r="A15" s="2"/>
      <c r="B15" s="69" t="s">
        <v>100</v>
      </c>
      <c r="C15" s="74" t="s">
        <v>121</v>
      </c>
    </row>
    <row r="16" spans="1:4" x14ac:dyDescent="0.25">
      <c r="A16" s="2"/>
      <c r="B16" s="69" t="s">
        <v>101</v>
      </c>
      <c r="C16" s="75" t="s">
        <v>96</v>
      </c>
    </row>
    <row r="17" spans="1:4" x14ac:dyDescent="0.25">
      <c r="A17" s="2"/>
      <c r="B17" s="123" t="s">
        <v>84</v>
      </c>
      <c r="C17" s="124"/>
    </row>
    <row r="18" spans="1:4" ht="15" customHeight="1" x14ac:dyDescent="0.25">
      <c r="A18" s="2"/>
      <c r="B18" s="76" t="s">
        <v>85</v>
      </c>
      <c r="C18" s="72">
        <v>44620800</v>
      </c>
    </row>
    <row r="19" spans="1:4" ht="15" customHeight="1" x14ac:dyDescent="0.25">
      <c r="A19" s="2"/>
      <c r="B19" s="123" t="s">
        <v>86</v>
      </c>
      <c r="C19" s="124"/>
    </row>
    <row r="20" spans="1:4" x14ac:dyDescent="0.25">
      <c r="A20" s="2"/>
      <c r="B20" s="58" t="s">
        <v>87</v>
      </c>
      <c r="C20" s="125" t="s">
        <v>115</v>
      </c>
    </row>
    <row r="21" spans="1:4" ht="15" customHeight="1" x14ac:dyDescent="0.25">
      <c r="A21" s="2"/>
      <c r="B21" s="58" t="s">
        <v>88</v>
      </c>
      <c r="C21" s="126"/>
    </row>
    <row r="22" spans="1:4" ht="15.75" thickBot="1" x14ac:dyDescent="0.3">
      <c r="A22" s="2"/>
      <c r="B22" s="59" t="s">
        <v>89</v>
      </c>
      <c r="C22" s="127"/>
    </row>
    <row r="23" spans="1:4" x14ac:dyDescent="0.25">
      <c r="A23" s="2"/>
    </row>
    <row r="24" spans="1:4" ht="27.75" customHeight="1" x14ac:dyDescent="0.25">
      <c r="B24" s="118"/>
      <c r="C24" s="118"/>
      <c r="D24" s="4"/>
    </row>
    <row r="25" spans="1:4" ht="24.75" customHeight="1" x14ac:dyDescent="0.25">
      <c r="B25" s="57"/>
      <c r="C25" s="57"/>
      <c r="D25" s="4"/>
    </row>
    <row r="26" spans="1:4" x14ac:dyDescent="0.25">
      <c r="B26" s="56" t="s">
        <v>114</v>
      </c>
      <c r="C26" s="4"/>
    </row>
    <row r="27" spans="1:4" x14ac:dyDescent="0.25">
      <c r="B27" s="4"/>
      <c r="C27" s="4"/>
      <c r="D27" s="4"/>
    </row>
    <row r="28" spans="1:4" x14ac:dyDescent="0.25">
      <c r="B28" s="55"/>
      <c r="C28" s="4" t="s">
        <v>107</v>
      </c>
      <c r="D28" s="4"/>
    </row>
    <row r="30" spans="1:4" x14ac:dyDescent="0.25">
      <c r="B30" s="56"/>
      <c r="C30" s="4"/>
      <c r="D30" s="4"/>
    </row>
    <row r="31" spans="1:4" x14ac:dyDescent="0.25">
      <c r="B31" s="56"/>
      <c r="C31" s="4"/>
      <c r="D31" s="4"/>
    </row>
    <row r="32" spans="1:4" x14ac:dyDescent="0.25">
      <c r="B32" s="56"/>
      <c r="C32" s="4"/>
      <c r="D32" s="4"/>
    </row>
    <row r="33" spans="2:4" x14ac:dyDescent="0.25">
      <c r="B33" s="56"/>
      <c r="C33" s="4"/>
      <c r="D33" s="4"/>
    </row>
    <row r="34" spans="2:4" x14ac:dyDescent="0.25">
      <c r="B34" s="56"/>
      <c r="C34" s="4"/>
      <c r="D34" s="4"/>
    </row>
    <row r="35" spans="2:4" x14ac:dyDescent="0.25">
      <c r="B35" s="56"/>
      <c r="C35" s="4"/>
    </row>
    <row r="36" spans="2:4" x14ac:dyDescent="0.25">
      <c r="B36" s="56"/>
      <c r="C36" s="4"/>
    </row>
  </sheetData>
  <mergeCells count="6">
    <mergeCell ref="B24:C24"/>
    <mergeCell ref="B2:C3"/>
    <mergeCell ref="B19:C19"/>
    <mergeCell ref="C20:C22"/>
    <mergeCell ref="B17:C17"/>
    <mergeCell ref="B5:C5"/>
  </mergeCells>
  <dataValidations count="1">
    <dataValidation type="list" allowBlank="1" showInputMessage="1" showErrorMessage="1" sqref="D27 D30:D31">
      <formula1>#REF!</formula1>
    </dataValidation>
  </dataValidations>
  <hyperlinks>
    <hyperlink ref="C20:C22" location="'5.2'!A1" display="Посилання на фото"/>
  </hyperlinks>
  <pageMargins left="0.70866141732283472" right="0.70866141732283472" top="0.35433070866141736" bottom="0.74803149606299213" header="0.11811023622047245" footer="0.31496062992125984"/>
  <pageSetup paperSize="9" scale="6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5.1 Нерухомість (буд_спор)</vt:lpstr>
      <vt:lpstr>5.2</vt:lpstr>
      <vt:lpstr>5.3</vt:lpstr>
      <vt:lpstr>5.4</vt:lpstr>
      <vt:lpstr>ПублПасп</vt:lpstr>
      <vt:lpstr>Тип_нерухомсті</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2021-04-26T09:52:50Z</cp:lastPrinted>
  <dcterms:created xsi:type="dcterms:W3CDTF">2015-10-12T12:03:25Z</dcterms:created>
  <dcterms:modified xsi:type="dcterms:W3CDTF">2021-04-26T09:53:49Z</dcterms:modified>
</cp:coreProperties>
</file>