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РЕАЛІЗАЦІЯ АКТИВІВ\КАПИТАЛ БАНК\ПРОПОЗИЦІЇ НА ПРОДАЖ\66 2022.09.29 МКУА нерухомість\"/>
    </mc:Choice>
  </mc:AlternateContent>
  <xr:revisionPtr revIDLastSave="0" documentId="13_ncr:1_{8AC31CC3-23CC-4F58-BBAD-8C04E810802E}" xr6:coauthVersionLast="47" xr6:coauthVersionMax="47" xr10:uidLastSave="{00000000-0000-0000-0000-000000000000}"/>
  <bookViews>
    <workbookView xWindow="-120" yWindow="-120" windowWidth="29040" windowHeight="15840" tabRatio="603" activeTab="1" xr2:uid="{00000000-000D-0000-FFFF-FFFF00000000}"/>
  </bookViews>
  <sheets>
    <sheet name="8.2" sheetId="8" r:id="rId1"/>
    <sheet name="8.3" sheetId="9" r:id="rId2"/>
    <sheet name="8.4" sheetId="10" r:id="rId3"/>
    <sheet name="Публічний паспорт" sheetId="12" r:id="rId4"/>
  </sheets>
  <definedNames>
    <definedName name="_xlnm._FilterDatabase" localSheetId="3" hidden="1">'Публічний паспорт'!$A$6:$M$58</definedName>
    <definedName name="qwerty">#REF!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3" i="9" l="1"/>
  <c r="C22" i="9"/>
  <c r="C20" i="9"/>
  <c r="C19" i="9"/>
  <c r="C18" i="9"/>
  <c r="C16" i="9"/>
  <c r="C15" i="9"/>
  <c r="C14" i="9"/>
  <c r="C12" i="9" l="1"/>
  <c r="C11" i="9"/>
  <c r="C10" i="9"/>
</calcChain>
</file>

<file path=xl/sharedStrings.xml><?xml version="1.0" encoding="utf-8"?>
<sst xmlns="http://schemas.openxmlformats.org/spreadsheetml/2006/main" count="580" uniqueCount="112">
  <si>
    <t>Інше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</si>
  <si>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</si>
  <si>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</si>
  <si>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</si>
  <si>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</si>
  <si>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</si>
  <si>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</si>
  <si>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1.2. Адреса місця розташування</t>
  </si>
  <si>
    <t>Журнал торгів:</t>
  </si>
  <si>
    <t>Вид обладнання</t>
  </si>
  <si>
    <t>1.4. Країна виробник</t>
  </si>
  <si>
    <t>1.5. Характеристика фізичного стану обладнання</t>
  </si>
  <si>
    <t>2. Графічні матеріали</t>
  </si>
  <si>
    <t>1. Характеристика майна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</si>
  <si>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</si>
  <si>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</si>
  <si>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</si>
  <si>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</si>
  <si>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</si>
  <si>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одиниця</t>
  </si>
  <si>
    <t>№ з/п</t>
  </si>
  <si>
    <t>Інв.№</t>
  </si>
  <si>
    <t>1.1. Назва активу: обладнання/устаткування</t>
  </si>
  <si>
    <t>Комплектність 
(лінія, одиниця)</t>
  </si>
  <si>
    <t>1.3. Дата воду в експлуатацію</t>
  </si>
  <si>
    <t>2.1. Фотофіксація; Ситуаційний план; тощо</t>
  </si>
  <si>
    <t>Фактична наявність</t>
  </si>
  <si>
    <t xml:space="preserve">Фізічний стан </t>
  </si>
  <si>
    <t xml:space="preserve">Поточне використання </t>
  </si>
  <si>
    <t>Перейти за посиланням</t>
  </si>
  <si>
    <t>-</t>
  </si>
  <si>
    <t>Код активу</t>
  </si>
  <si>
    <t>№ -</t>
  </si>
  <si>
    <t>Посилання: -</t>
  </si>
  <si>
    <t xml:space="preserve"> ПУБЛІЧНИЙ ПАСПОРТ АКТИВУ
Обладнання/устаткування
ПАТ "АКБ "КАПІТАЛ"</t>
  </si>
  <si>
    <t>ЗАТ «Консалтингюрсервіс»</t>
  </si>
  <si>
    <t>№378/18 від 07 травня 2018 р.</t>
  </si>
  <si>
    <t>ПРИНТЕР EPSON</t>
  </si>
  <si>
    <t>24.10.2012</t>
  </si>
  <si>
    <t>30.09.2015</t>
  </si>
  <si>
    <t>12.12.2014</t>
  </si>
  <si>
    <t>на ліквідацію ПАТ АКБ "КАПІТАЛ"</t>
  </si>
  <si>
    <t>Київ, вул. Обсерваторна, 10</t>
  </si>
  <si>
    <t>05.12.2014</t>
  </si>
  <si>
    <t>невідомо</t>
  </si>
  <si>
    <t>неможливо встановити, доступ відсутній</t>
  </si>
  <si>
    <t>23.11.2012</t>
  </si>
  <si>
    <t>29.10.2002</t>
  </si>
  <si>
    <t>25.11.2011</t>
  </si>
  <si>
    <t>22.01.2015</t>
  </si>
  <si>
    <t>31.03.2015</t>
  </si>
  <si>
    <t>13.03.2015</t>
  </si>
  <si>
    <t>30.03.2015</t>
  </si>
  <si>
    <t>30.10.2008</t>
  </si>
  <si>
    <t>10.12.2014</t>
  </si>
  <si>
    <t>26.06.2013</t>
  </si>
  <si>
    <t>24.01.2013</t>
  </si>
  <si>
    <t>18.02.2013</t>
  </si>
  <si>
    <t>19.12.2014</t>
  </si>
  <si>
    <t>19.03.2013</t>
  </si>
  <si>
    <t>25.04.2013</t>
  </si>
  <si>
    <t>26.05.2011</t>
  </si>
  <si>
    <t>25.05.2012</t>
  </si>
  <si>
    <t>СИСТЕМНЫЙ БЛОКBUSINESS B300</t>
  </si>
  <si>
    <t>СИСТЕМНЫЙ БЛОК BRAIN B530</t>
  </si>
  <si>
    <t>КОМПЬЮТЕР CELERON-1100/256(без монитора)</t>
  </si>
  <si>
    <t>ПРИНТЕР МАТРИЧНЫЙ</t>
  </si>
  <si>
    <t>КОМПЬЮТЕР (БЕЗ МОНИТОРА)</t>
  </si>
  <si>
    <t>МФУ CANNON</t>
  </si>
  <si>
    <t>МОНИТОР SAMSUNG</t>
  </si>
  <si>
    <t>МОНИТОР  VIEWSONIC 2248</t>
  </si>
  <si>
    <t>ЗЕРКАЛО</t>
  </si>
  <si>
    <t>ВИДИОРЕГЕСТРАТОР NDVR401F</t>
  </si>
  <si>
    <t>ИБП APC Smanк</t>
  </si>
  <si>
    <t>СИСТЕМНЫЙ БЛОК ПМ-4</t>
  </si>
  <si>
    <t>СИСТЕМНЫЙ БЛОК G1840 C ПО. WIN 7SPI Professional 6</t>
  </si>
  <si>
    <t>МАРШРУТИЗАТОР RB2011UAS-RM</t>
  </si>
  <si>
    <t>КОММУТАТОР D-LINK DGS102AA-24po</t>
  </si>
  <si>
    <t>КОММУТАТОР D-LINK DGS105 CG-48port</t>
  </si>
  <si>
    <t>МФУ HP</t>
  </si>
  <si>
    <t>РОУТЕР MIKROTIK В КОМПЛЕКТЕ (роутер+корпус+блок пи</t>
  </si>
  <si>
    <t>ЖОСТКИЙ ДИСК SEAGATE  ES</t>
  </si>
  <si>
    <t>ИБП</t>
  </si>
  <si>
    <t>ПРИНТЕР ЛАЗЕРНЫЙ</t>
  </si>
  <si>
    <t>КОМПЬЮТЕР ТЕХНИКА ПМ-5</t>
  </si>
  <si>
    <t>КОМПЬЮТЕР POMA DELTA( БЕЗ МОНИТОРА)</t>
  </si>
  <si>
    <t>КОНВЕКТОР F117</t>
  </si>
  <si>
    <t>АТС PANASONIK KХ- ТDA</t>
  </si>
  <si>
    <t>КОММУТАТОР</t>
  </si>
  <si>
    <t>ОГРАЖДЕНИЕ</t>
  </si>
  <si>
    <t>КОМПЬЮТЕР</t>
  </si>
  <si>
    <t>"МОНИТОР 23 "" LG FLATRON"</t>
  </si>
  <si>
    <t>СИСТЕМНЫЙ БЛОК BRAIN B530 c ПО MIKR.WIND7</t>
  </si>
  <si>
    <t>СИСТЕМНЫЙ БЛОК ТЕХНИКА ПМ-5</t>
  </si>
  <si>
    <t>МФУ САNON</t>
  </si>
  <si>
    <t>КОММУТАТОР D-Link 8-портовый</t>
  </si>
  <si>
    <t>ПРИНТЕР НР-LAZERJET P2055D</t>
  </si>
  <si>
    <t>МФУ CANON I - SENSYS 4410</t>
  </si>
  <si>
    <t>МОНИТОР</t>
  </si>
  <si>
    <t>Комп’ютери, телекомунікац</t>
  </si>
  <si>
    <t>Банківське обладнання</t>
  </si>
  <si>
    <t>Інші ОЗ</t>
  </si>
  <si>
    <t>104</t>
  </si>
  <si>
    <t>105</t>
  </si>
  <si>
    <t>1011</t>
  </si>
  <si>
    <t>торги не відбулися</t>
  </si>
  <si>
    <t>Уповноважена особа Фонду гарантування вкладів фізичних осіб</t>
  </si>
  <si>
    <t>Ірина БІЛА</t>
  </si>
  <si>
    <t>Покупцем не може бути особа, пов'язана з державою-агресором в розумінні Постанови Кабінету Міністрів України №187 від 03.03.2022 (зі змінами)</t>
  </si>
  <si>
    <t>Звертаємо увагу, що  на період дії воєнного стану на території України  договори посвідчуються нотаріусом, який включений до затвердженого Міністерством юстиції переліку (https://minjust.gov.ua/news/ministry/perelik-notariusiv-yakimi-v-umovah-voennogo-stanu-vchinyayutsya-notarialni-dii-schodo-tsinnogo-mayna). Нотаріальне посвідчення договорів відчуження нерухомого майна на час дії воєнного стану здійснюється нотаріусом, який включений до затвердженого Міністерством юстиції переліку, за місцезнаходженням такого майна. Виключенням є м. Київ та Київська область, де договори відчуження нерухомого майна посвідчуються нотаріусом з м. Києва або Київської обл. за місцезнаходженням такого майна, або місцезнаходженням юридичної особи, або за зареєстрованим місцем проживання фізичної особи - однієї із сторін договору</t>
  </si>
  <si>
    <t>G22N021202</t>
  </si>
  <si>
    <t>169 292,49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</si>
</sst>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₴_-;\-* #,##0.00_₴_-;_-* &quot;-&quot;??_₴_-;_-@_-"/>
    <numFmt numFmtId="165" formatCode="_-* #,##0_₴_-;\-* #,##0_₴_-;_-* &quot;-&quot;??_₴_-;_-@_-"/>
    <numFmt numFmtId="166" formatCode="#,##0.00;[Red]#,##0.00"/>
    <numFmt numFmtId="167" formatCode="_-* #,##0.00&quot;₴&quot;_-;\-* #,##0.00&quot;₴&quot;_-;_-* &quot;-&quot;??&quot;₴&quot;_-;_-@_-"/>
  </numFmts>
  <fonts count="2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.65"/>
      <color indexed="12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8"/>
      <name val="Times New Roman"/>
      <family val="1"/>
      <charset val="204"/>
    </font>
    <font>
      <b/>
      <sz val="7"/>
      <name val="Times New Roman"/>
      <family val="1"/>
      <charset val="204"/>
    </font>
    <font>
      <sz val="7"/>
      <color indexed="8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sz val="7"/>
      <name val="Calibri"/>
      <family val="2"/>
      <charset val="204"/>
      <scheme val="minor"/>
    </font>
    <font>
      <u/>
      <sz val="7"/>
      <color indexed="12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indexed="12"/>
      <name val="Calibri"/>
      <family val="2"/>
      <charset val="204"/>
    </font>
    <font>
      <sz val="11"/>
      <color indexed="8"/>
      <name val="Calibri"/>
      <family val="2"/>
      <charset val="204"/>
    </font>
    <font>
      <u/>
      <sz val="9.9"/>
      <color indexed="12"/>
      <name val="Calibri"/>
      <family val="2"/>
      <charset val="204"/>
    </font>
    <font>
      <b/>
      <i/>
      <sz val="8"/>
      <color rgb="FFFF0000"/>
      <name val="Times New Roman"/>
      <family val="1"/>
      <charset val="204"/>
    </font>
    <font>
      <i/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4" fillId="0" borderId="0"/>
    <xf numFmtId="0" fontId="21" fillId="0" borderId="0"/>
    <xf numFmtId="0" fontId="22" fillId="0" borderId="0" applyNumberFormat="0" applyFill="0" applyBorder="0" applyAlignment="0" applyProtection="0">
      <alignment vertical="top"/>
      <protection locked="0"/>
    </xf>
    <xf numFmtId="167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164" fontId="21" fillId="0" borderId="0" applyFont="0" applyFill="0" applyBorder="0" applyAlignment="0" applyProtection="0"/>
  </cellStyleXfs>
  <cellXfs count="77">
    <xf numFmtId="0" fontId="0" fillId="0" borderId="0" xfId="0"/>
    <xf numFmtId="0" fontId="0" fillId="0" borderId="1" xfId="0" applyBorder="1"/>
    <xf numFmtId="0" fontId="0" fillId="0" borderId="0" xfId="0" applyFill="1"/>
    <xf numFmtId="0" fontId="5" fillId="0" borderId="1" xfId="0" applyFont="1" applyBorder="1"/>
    <xf numFmtId="0" fontId="5" fillId="0" borderId="1" xfId="0" applyFont="1" applyFill="1" applyBorder="1"/>
    <xf numFmtId="9" fontId="0" fillId="0" borderId="1" xfId="3" applyFont="1" applyBorder="1" applyAlignment="1">
      <alignment horizontal="center"/>
    </xf>
    <xf numFmtId="0" fontId="0" fillId="0" borderId="0" xfId="0" applyFont="1" applyFill="1"/>
    <xf numFmtId="0" fontId="10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/>
    </xf>
    <xf numFmtId="0" fontId="15" fillId="0" borderId="0" xfId="0" applyFont="1" applyFill="1" applyAlignment="1">
      <alignment horizontal="center"/>
    </xf>
    <xf numFmtId="14" fontId="14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2" borderId="1" xfId="5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3" fontId="16" fillId="2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16" fillId="0" borderId="1" xfId="5" applyFont="1" applyFill="1" applyBorder="1" applyAlignment="1">
      <alignment horizontal="center" vertical="center" wrapText="1"/>
    </xf>
    <xf numFmtId="14" fontId="17" fillId="0" borderId="1" xfId="0" applyNumberFormat="1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 wrapText="1"/>
    </xf>
    <xf numFmtId="0" fontId="19" fillId="0" borderId="0" xfId="0" applyFont="1" applyFill="1" applyAlignment="1">
      <alignment wrapText="1"/>
    </xf>
    <xf numFmtId="0" fontId="16" fillId="0" borderId="1" xfId="0" applyFont="1" applyFill="1" applyBorder="1"/>
    <xf numFmtId="0" fontId="16" fillId="0" borderId="1" xfId="0" applyFont="1" applyFill="1" applyBorder="1" applyAlignment="1">
      <alignment wrapText="1"/>
    </xf>
    <xf numFmtId="14" fontId="1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/>
    </xf>
    <xf numFmtId="0" fontId="0" fillId="0" borderId="0" xfId="0" applyFont="1" applyFill="1" applyAlignment="1">
      <alignment horizontal="center" wrapText="1"/>
    </xf>
    <xf numFmtId="0" fontId="16" fillId="0" borderId="1" xfId="0" applyFont="1" applyFill="1" applyBorder="1" applyAlignment="1">
      <alignment horizontal="center" wrapText="1"/>
    </xf>
    <xf numFmtId="14" fontId="16" fillId="0" borderId="1" xfId="0" applyNumberFormat="1" applyFont="1" applyFill="1" applyBorder="1" applyAlignment="1">
      <alignment horizontal="center"/>
    </xf>
    <xf numFmtId="0" fontId="13" fillId="0" borderId="4" xfId="0" applyFont="1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/>
    </xf>
    <xf numFmtId="164" fontId="0" fillId="0" borderId="1" xfId="2" applyFont="1" applyBorder="1" applyAlignment="1"/>
    <xf numFmtId="165" fontId="20" fillId="0" borderId="1" xfId="2" applyNumberFormat="1" applyFont="1" applyBorder="1" applyAlignment="1">
      <alignment horizontal="center"/>
    </xf>
    <xf numFmtId="0" fontId="14" fillId="2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wrapText="1"/>
    </xf>
    <xf numFmtId="14" fontId="21" fillId="0" borderId="1" xfId="7" applyNumberFormat="1" applyBorder="1" applyAlignment="1">
      <alignment horizontal="center"/>
    </xf>
    <xf numFmtId="9" fontId="21" fillId="0" borderId="1" xfId="10" applyFont="1" applyBorder="1" applyAlignment="1">
      <alignment horizontal="center"/>
    </xf>
    <xf numFmtId="165" fontId="20" fillId="0" borderId="1" xfId="11" applyNumberFormat="1" applyFont="1" applyBorder="1" applyAlignment="1">
      <alignment horizontal="center"/>
    </xf>
    <xf numFmtId="164" fontId="21" fillId="0" borderId="1" xfId="11" applyFont="1" applyBorder="1" applyAlignment="1"/>
    <xf numFmtId="164" fontId="20" fillId="0" borderId="1" xfId="1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4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14" fontId="5" fillId="0" borderId="5" xfId="0" applyNumberFormat="1" applyFont="1" applyFill="1" applyBorder="1" applyAlignment="1">
      <alignment horizontal="center"/>
    </xf>
    <xf numFmtId="166" fontId="5" fillId="0" borderId="5" xfId="0" applyNumberFormat="1" applyFont="1" applyFill="1" applyBorder="1" applyAlignment="1">
      <alignment horizontal="center"/>
    </xf>
    <xf numFmtId="166" fontId="5" fillId="0" borderId="6" xfId="0" applyNumberFormat="1" applyFont="1" applyFill="1" applyBorder="1" applyAlignment="1">
      <alignment horizontal="center"/>
    </xf>
    <xf numFmtId="166" fontId="5" fillId="0" borderId="3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3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9" fillId="0" borderId="7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14" fontId="18" fillId="0" borderId="1" xfId="4" applyNumberFormat="1" applyFont="1" applyFill="1" applyBorder="1" applyAlignment="1" applyProtection="1">
      <alignment horizontal="center" vertical="center" wrapText="1"/>
    </xf>
    <xf numFmtId="0" fontId="12" fillId="0" borderId="8" xfId="0" applyFont="1" applyFill="1" applyBorder="1" applyAlignment="1">
      <alignment horizontal="center" vertical="center" wrapText="1"/>
    </xf>
    <xf numFmtId="0" fontId="0" fillId="0" borderId="8" xfId="0" applyFill="1" applyBorder="1"/>
    <xf numFmtId="14" fontId="0" fillId="0" borderId="1" xfId="11" applyNumberFormat="1" applyFont="1" applyBorder="1" applyAlignment="1">
      <alignment horizontal="center"/>
    </xf>
    <xf numFmtId="9" fontId="0" fillId="0" borderId="1" xfId="10" applyFont="1" applyBorder="1" applyAlignment="1">
      <alignment horizontal="center"/>
    </xf>
    <xf numFmtId="164" fontId="0" fillId="0" borderId="1" xfId="2" applyFont="1" applyBorder="1" applyAlignment="1">
      <alignment horizontal="right"/>
    </xf>
  </cellXfs>
  <cellStyles count="12">
    <cellStyle name="Normal" xfId="1" xr:uid="{00000000-0005-0000-0000-000000000000}"/>
    <cellStyle name="Гиперссылка" xfId="4" builtinId="8"/>
    <cellStyle name="Гиперссылка 2" xfId="8" xr:uid="{6828EA2C-859E-4EE0-8564-AA22B9E58742}"/>
    <cellStyle name="Денежный 2" xfId="9" xr:uid="{CEE7F84D-2E64-4FFB-A277-307CBD07868E}"/>
    <cellStyle name="Обычный" xfId="0" builtinId="0"/>
    <cellStyle name="Обычный 2" xfId="5" xr:uid="{00000000-0005-0000-0000-000003000000}"/>
    <cellStyle name="Обычный 22" xfId="6" xr:uid="{00000000-0005-0000-0000-000004000000}"/>
    <cellStyle name="Обычный 3" xfId="7" xr:uid="{8A8E541F-4BF2-4F5A-B1F4-B0993FDE0FF6}"/>
    <cellStyle name="Процентный" xfId="3" builtinId="5"/>
    <cellStyle name="Процентный 2" xfId="10" xr:uid="{1A21A821-97D2-4C96-AF63-1DE154A5E407}"/>
    <cellStyle name="Финансовый" xfId="2" builtinId="3"/>
    <cellStyle name="Финансовый 2" xfId="11" xr:uid="{AE97B988-A7F8-4EA0-B21F-7C7B0ACA05DD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0</xdr:row>
      <xdr:rowOff>63500</xdr:rowOff>
    </xdr:from>
    <xdr:to>
      <xdr:col>3</xdr:col>
      <xdr:colOff>1138946</xdr:colOff>
      <xdr:row>1</xdr:row>
      <xdr:rowOff>187325</xdr:rowOff>
    </xdr:to>
    <xdr:pic>
      <xdr:nvPicPr>
        <xdr:cNvPr id="4" name="Рисунок 3" descr="logo_fgv_2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5500" y="63500"/>
          <a:ext cx="1473200" cy="307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11</xdr:col>
      <xdr:colOff>976313</xdr:colOff>
      <xdr:row>2</xdr:row>
      <xdr:rowOff>71437</xdr:rowOff>
    </xdr:from>
    <xdr:to>
      <xdr:col>11</xdr:col>
      <xdr:colOff>855635</xdr:colOff>
      <xdr:row>2</xdr:row>
      <xdr:rowOff>182562</xdr:rowOff>
    </xdr:to>
    <xdr:pic>
      <xdr:nvPicPr>
        <xdr:cNvPr id="5" name="Рисунок 4" descr="logo_fgv_2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784263" y="439737"/>
          <a:ext cx="3703" cy="111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"/>
  <sheetViews>
    <sheetView workbookViewId="0">
      <selection activeCell="C6" sqref="C6"/>
    </sheetView>
  </sheetViews>
  <sheetFormatPr defaultRowHeight="15" x14ac:dyDescent="0.25"/>
  <sheetData>
    <row r="1" spans="1:13" ht="15.75" x14ac:dyDescent="0.3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</sheetData>
  <mergeCells count="1">
    <mergeCell ref="A1:M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4"/>
  <sheetViews>
    <sheetView tabSelected="1" workbookViewId="0">
      <selection activeCell="C24" sqref="C24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4.45" customHeight="1" x14ac:dyDescent="0.25">
      <c r="A1" s="49" t="s">
        <v>14</v>
      </c>
      <c r="B1" s="49"/>
      <c r="C1" s="49"/>
      <c r="D1" s="49"/>
      <c r="E1" s="49"/>
      <c r="F1" s="49"/>
    </row>
    <row r="2" spans="1:6" ht="14.45" customHeight="1" x14ac:dyDescent="0.25">
      <c r="A2" s="4" t="s">
        <v>15</v>
      </c>
      <c r="B2" s="4"/>
      <c r="C2" s="50" t="s">
        <v>35</v>
      </c>
      <c r="D2" s="51"/>
      <c r="E2" s="51"/>
      <c r="F2" s="52"/>
    </row>
    <row r="3" spans="1:6" ht="14.45" customHeight="1" x14ac:dyDescent="0.25">
      <c r="A3" s="53" t="s">
        <v>16</v>
      </c>
      <c r="B3" s="54"/>
      <c r="C3" s="50" t="s">
        <v>36</v>
      </c>
      <c r="D3" s="51"/>
      <c r="E3" s="51"/>
      <c r="F3" s="52"/>
    </row>
    <row r="4" spans="1:6" ht="14.45" customHeight="1" x14ac:dyDescent="0.25">
      <c r="A4" s="4" t="s">
        <v>17</v>
      </c>
      <c r="B4" s="4"/>
      <c r="C4" s="55">
        <v>43132</v>
      </c>
      <c r="D4" s="51"/>
      <c r="E4" s="51"/>
      <c r="F4" s="52"/>
    </row>
    <row r="5" spans="1:6" ht="14.45" customHeight="1" x14ac:dyDescent="0.25">
      <c r="A5" s="4" t="s">
        <v>18</v>
      </c>
      <c r="B5" s="4"/>
      <c r="C5" s="56">
        <v>201538.7</v>
      </c>
      <c r="D5" s="57"/>
      <c r="E5" s="57"/>
      <c r="F5" s="58"/>
    </row>
    <row r="6" spans="1:6" x14ac:dyDescent="0.3">
      <c r="A6" s="50"/>
      <c r="B6" s="51"/>
      <c r="C6" s="51"/>
      <c r="D6" s="51"/>
      <c r="E6" s="51"/>
      <c r="F6" s="52"/>
    </row>
    <row r="7" spans="1:6" x14ac:dyDescent="0.25">
      <c r="A7" s="48" t="s">
        <v>8</v>
      </c>
      <c r="B7" s="48"/>
      <c r="C7" s="48"/>
      <c r="D7" s="48"/>
      <c r="E7" s="48"/>
      <c r="F7" s="48"/>
    </row>
    <row r="8" spans="1:6" x14ac:dyDescent="0.25">
      <c r="A8" s="3" t="s">
        <v>1</v>
      </c>
      <c r="B8" s="3" t="s">
        <v>2</v>
      </c>
      <c r="C8" s="3" t="s">
        <v>3</v>
      </c>
      <c r="D8" s="3" t="s">
        <v>4</v>
      </c>
      <c r="E8" s="3" t="s">
        <v>5</v>
      </c>
      <c r="F8" s="3" t="s">
        <v>0</v>
      </c>
    </row>
    <row r="9" spans="1:6" x14ac:dyDescent="0.25">
      <c r="A9" s="3">
        <v>1</v>
      </c>
      <c r="B9" s="32">
        <v>44348</v>
      </c>
      <c r="C9" s="33">
        <v>241846.44</v>
      </c>
      <c r="D9" s="5"/>
      <c r="E9" s="34" t="s">
        <v>105</v>
      </c>
      <c r="F9" s="1"/>
    </row>
    <row r="10" spans="1:6" x14ac:dyDescent="0.25">
      <c r="A10" s="3">
        <v>2</v>
      </c>
      <c r="B10" s="32">
        <v>44354</v>
      </c>
      <c r="C10" s="33">
        <f>C9*0.9</f>
        <v>217661.796</v>
      </c>
      <c r="D10" s="5">
        <v>-0.1</v>
      </c>
      <c r="E10" s="34" t="s">
        <v>105</v>
      </c>
      <c r="F10" s="1"/>
    </row>
    <row r="11" spans="1:6" x14ac:dyDescent="0.25">
      <c r="A11" s="3">
        <v>3</v>
      </c>
      <c r="B11" s="32">
        <v>44358</v>
      </c>
      <c r="C11" s="33">
        <f>C9*0.83</f>
        <v>200732.54519999999</v>
      </c>
      <c r="D11" s="5">
        <v>-0.2</v>
      </c>
      <c r="E11" s="34" t="s">
        <v>105</v>
      </c>
      <c r="F11" s="1"/>
    </row>
    <row r="12" spans="1:6" x14ac:dyDescent="0.25">
      <c r="A12" s="3">
        <v>4</v>
      </c>
      <c r="B12" s="32">
        <v>44364</v>
      </c>
      <c r="C12" s="33">
        <f>C9*0.7</f>
        <v>169292.508</v>
      </c>
      <c r="D12" s="5">
        <v>-0.3</v>
      </c>
      <c r="E12" s="34" t="s">
        <v>105</v>
      </c>
      <c r="F12" s="1"/>
    </row>
    <row r="13" spans="1:6" x14ac:dyDescent="0.25">
      <c r="A13" s="1">
        <v>5</v>
      </c>
      <c r="B13" s="32">
        <v>44393</v>
      </c>
      <c r="C13" s="33">
        <v>152363.26</v>
      </c>
      <c r="D13" s="5"/>
      <c r="E13" s="34" t="s">
        <v>105</v>
      </c>
      <c r="F13" s="1"/>
    </row>
    <row r="14" spans="1:6" x14ac:dyDescent="0.25">
      <c r="A14" s="1">
        <v>6</v>
      </c>
      <c r="B14" s="32">
        <v>44399</v>
      </c>
      <c r="C14" s="33">
        <f>C13*0.9</f>
        <v>137126.93400000001</v>
      </c>
      <c r="D14" s="5">
        <v>-0.1</v>
      </c>
      <c r="E14" s="34" t="s">
        <v>105</v>
      </c>
      <c r="F14" s="1"/>
    </row>
    <row r="15" spans="1:6" x14ac:dyDescent="0.25">
      <c r="A15" s="1">
        <v>7</v>
      </c>
      <c r="B15" s="32">
        <v>44405</v>
      </c>
      <c r="C15" s="33">
        <f>C13*0.8</f>
        <v>121890.60800000001</v>
      </c>
      <c r="D15" s="5">
        <v>-0.2</v>
      </c>
      <c r="E15" s="34" t="s">
        <v>105</v>
      </c>
      <c r="F15" s="1"/>
    </row>
    <row r="16" spans="1:6" x14ac:dyDescent="0.25">
      <c r="A16" s="1">
        <v>8</v>
      </c>
      <c r="B16" s="32">
        <v>44411</v>
      </c>
      <c r="C16" s="33">
        <f>C13*0.7</f>
        <v>106654.28200000001</v>
      </c>
      <c r="D16" s="5">
        <v>-0.3</v>
      </c>
      <c r="E16" s="34" t="s">
        <v>105</v>
      </c>
      <c r="F16" s="1"/>
    </row>
    <row r="17" spans="1:6" x14ac:dyDescent="0.25">
      <c r="A17" s="1">
        <v>9</v>
      </c>
      <c r="B17" s="38">
        <v>44455</v>
      </c>
      <c r="C17" s="41">
        <v>95988.85</v>
      </c>
      <c r="D17" s="39"/>
      <c r="E17" s="40" t="s">
        <v>105</v>
      </c>
      <c r="F17" s="1"/>
    </row>
    <row r="18" spans="1:6" x14ac:dyDescent="0.25">
      <c r="A18" s="1">
        <v>10</v>
      </c>
      <c r="B18" s="38">
        <v>44461</v>
      </c>
      <c r="C18" s="33">
        <f>C17*0.9</f>
        <v>86389.965000000011</v>
      </c>
      <c r="D18" s="39">
        <v>-0.1</v>
      </c>
      <c r="E18" s="40" t="s">
        <v>105</v>
      </c>
      <c r="F18" s="1"/>
    </row>
    <row r="19" spans="1:6" x14ac:dyDescent="0.25">
      <c r="A19" s="1">
        <v>11</v>
      </c>
      <c r="B19" s="38">
        <v>44467</v>
      </c>
      <c r="C19" s="33">
        <f>C17*0.8</f>
        <v>76791.08</v>
      </c>
      <c r="D19" s="39">
        <v>-0.2</v>
      </c>
      <c r="E19" s="40" t="s">
        <v>105</v>
      </c>
      <c r="F19" s="1"/>
    </row>
    <row r="20" spans="1:6" x14ac:dyDescent="0.25">
      <c r="A20" s="1">
        <v>12</v>
      </c>
      <c r="B20" s="38">
        <v>44473</v>
      </c>
      <c r="C20" s="33">
        <f>C17*0.7</f>
        <v>67192.195000000007</v>
      </c>
      <c r="D20" s="39">
        <v>-0.3</v>
      </c>
      <c r="E20" s="42">
        <v>67864.12</v>
      </c>
      <c r="F20" s="1"/>
    </row>
    <row r="21" spans="1:6" x14ac:dyDescent="0.25">
      <c r="A21" s="1">
        <v>13</v>
      </c>
      <c r="B21" s="74">
        <v>44804</v>
      </c>
      <c r="C21" s="33">
        <v>241846.44</v>
      </c>
      <c r="D21" s="75"/>
      <c r="E21" s="40" t="s">
        <v>105</v>
      </c>
      <c r="F21" s="43" t="s">
        <v>110</v>
      </c>
    </row>
    <row r="22" spans="1:6" x14ac:dyDescent="0.25">
      <c r="A22" s="1">
        <v>14</v>
      </c>
      <c r="B22" s="74">
        <v>44812</v>
      </c>
      <c r="C22" s="33">
        <f>C21*0.9</f>
        <v>217661.796</v>
      </c>
      <c r="D22" s="75">
        <v>-0.1</v>
      </c>
      <c r="E22" s="40" t="s">
        <v>105</v>
      </c>
      <c r="F22" s="43" t="s">
        <v>110</v>
      </c>
    </row>
    <row r="23" spans="1:6" x14ac:dyDescent="0.25">
      <c r="A23" s="1">
        <v>15</v>
      </c>
      <c r="B23" s="74">
        <v>44820</v>
      </c>
      <c r="C23" s="33">
        <f>C21*0.83</f>
        <v>200732.54519999999</v>
      </c>
      <c r="D23" s="75">
        <v>-0.2</v>
      </c>
      <c r="E23" s="40" t="s">
        <v>105</v>
      </c>
      <c r="F23" s="43" t="s">
        <v>110</v>
      </c>
    </row>
    <row r="24" spans="1:6" x14ac:dyDescent="0.25">
      <c r="A24" s="73">
        <v>16</v>
      </c>
      <c r="B24" s="74">
        <v>44830</v>
      </c>
      <c r="C24" s="76" t="s">
        <v>111</v>
      </c>
      <c r="D24" s="75">
        <v>-0.3</v>
      </c>
      <c r="E24" s="40" t="s">
        <v>105</v>
      </c>
      <c r="F24" s="43" t="s">
        <v>110</v>
      </c>
    </row>
  </sheetData>
  <mergeCells count="8">
    <mergeCell ref="A7:F7"/>
    <mergeCell ref="A1:F1"/>
    <mergeCell ref="C2:F2"/>
    <mergeCell ref="A3:B3"/>
    <mergeCell ref="C3:F3"/>
    <mergeCell ref="C4:F4"/>
    <mergeCell ref="C5:F5"/>
    <mergeCell ref="A6:F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9"/>
  <sheetViews>
    <sheetView workbookViewId="0">
      <selection activeCell="F14" sqref="F14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9" t="s">
        <v>6</v>
      </c>
      <c r="B1" s="59"/>
    </row>
    <row r="2" spans="1:2" x14ac:dyDescent="0.25">
      <c r="A2" s="1" t="s">
        <v>32</v>
      </c>
      <c r="B2" s="1" t="s">
        <v>33</v>
      </c>
    </row>
    <row r="3" spans="1:2" x14ac:dyDescent="0.3">
      <c r="A3" s="1"/>
      <c r="B3" s="1"/>
    </row>
    <row r="4" spans="1:2" x14ac:dyDescent="0.3">
      <c r="A4" s="1"/>
      <c r="B4" s="1"/>
    </row>
    <row r="5" spans="1:2" x14ac:dyDescent="0.3">
      <c r="A5" s="1"/>
      <c r="B5" s="1"/>
    </row>
    <row r="6" spans="1:2" x14ac:dyDescent="0.3">
      <c r="A6" s="1"/>
      <c r="B6" s="1"/>
    </row>
    <row r="7" spans="1:2" x14ac:dyDescent="0.3">
      <c r="A7" s="1"/>
      <c r="B7" s="1"/>
    </row>
    <row r="8" spans="1:2" x14ac:dyDescent="0.3">
      <c r="A8" s="1"/>
      <c r="B8" s="1"/>
    </row>
    <row r="9" spans="1:2" x14ac:dyDescent="0.3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64"/>
  <sheetViews>
    <sheetView view="pageLayout" zoomScale="118" zoomScaleNormal="100" zoomScalePageLayoutView="118" workbookViewId="0">
      <selection activeCell="A61" sqref="A61:L61"/>
    </sheetView>
  </sheetViews>
  <sheetFormatPr defaultColWidth="9.140625" defaultRowHeight="15" x14ac:dyDescent="0.25"/>
  <cols>
    <col min="1" max="1" width="3.42578125" style="6" customWidth="1"/>
    <col min="2" max="2" width="4.5703125" style="6" customWidth="1"/>
    <col min="3" max="3" width="8.85546875" style="28" customWidth="1"/>
    <col min="4" max="4" width="17.28515625" style="23" customWidth="1"/>
    <col min="5" max="5" width="13.28515625" style="8" customWidth="1"/>
    <col min="6" max="6" width="7.28515625" style="8" customWidth="1"/>
    <col min="7" max="7" width="17.42578125" style="8" customWidth="1"/>
    <col min="8" max="8" width="9" style="8" customWidth="1"/>
    <col min="9" max="9" width="3.42578125" style="6" customWidth="1"/>
    <col min="10" max="10" width="14.5703125" style="8" customWidth="1"/>
    <col min="11" max="12" width="12" style="8" customWidth="1"/>
    <col min="13" max="13" width="18.5703125" style="6" hidden="1" customWidth="1"/>
    <col min="14" max="16384" width="9.140625" style="6"/>
  </cols>
  <sheetData>
    <row r="1" spans="1:13" x14ac:dyDescent="0.25">
      <c r="F1" s="9"/>
    </row>
    <row r="3" spans="1:13" ht="43.5" customHeight="1" x14ac:dyDescent="0.25">
      <c r="A3" s="63" t="s">
        <v>34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31.5" x14ac:dyDescent="0.25">
      <c r="A4" s="64" t="s">
        <v>13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7" t="s">
        <v>12</v>
      </c>
    </row>
    <row r="5" spans="1:13" ht="20.100000000000001" customHeight="1" x14ac:dyDescent="0.25">
      <c r="A5" s="65" t="s">
        <v>20</v>
      </c>
      <c r="B5" s="67" t="s">
        <v>31</v>
      </c>
      <c r="C5" s="65" t="s">
        <v>21</v>
      </c>
      <c r="D5" s="68" t="s">
        <v>22</v>
      </c>
      <c r="E5" s="65" t="s">
        <v>9</v>
      </c>
      <c r="F5" s="67" t="s">
        <v>23</v>
      </c>
      <c r="G5" s="67" t="s">
        <v>7</v>
      </c>
      <c r="H5" s="67" t="s">
        <v>24</v>
      </c>
      <c r="I5" s="67" t="s">
        <v>10</v>
      </c>
      <c r="J5" s="65" t="s">
        <v>11</v>
      </c>
      <c r="K5" s="65"/>
      <c r="L5" s="65"/>
      <c r="M5" s="69" t="s">
        <v>25</v>
      </c>
    </row>
    <row r="6" spans="1:13" ht="27.95" customHeight="1" x14ac:dyDescent="0.25">
      <c r="A6" s="66"/>
      <c r="B6" s="70"/>
      <c r="C6" s="67"/>
      <c r="D6" s="69"/>
      <c r="E6" s="67"/>
      <c r="F6" s="70"/>
      <c r="G6" s="70"/>
      <c r="H6" s="70"/>
      <c r="I6" s="70"/>
      <c r="J6" s="31" t="s">
        <v>26</v>
      </c>
      <c r="K6" s="31" t="s">
        <v>27</v>
      </c>
      <c r="L6" s="31" t="s">
        <v>28</v>
      </c>
      <c r="M6" s="72"/>
    </row>
    <row r="7" spans="1:13" ht="25.5" customHeight="1" x14ac:dyDescent="0.25">
      <c r="A7" s="14">
        <v>1</v>
      </c>
      <c r="B7" s="15" t="s">
        <v>102</v>
      </c>
      <c r="C7" s="16">
        <v>4005</v>
      </c>
      <c r="D7" s="35" t="s">
        <v>63</v>
      </c>
      <c r="E7" s="20" t="s">
        <v>99</v>
      </c>
      <c r="F7" s="13" t="s">
        <v>19</v>
      </c>
      <c r="G7" s="13" t="s">
        <v>42</v>
      </c>
      <c r="H7" s="21" t="s">
        <v>38</v>
      </c>
      <c r="I7" s="10" t="s">
        <v>30</v>
      </c>
      <c r="J7" s="13" t="s">
        <v>45</v>
      </c>
      <c r="K7" s="13" t="s">
        <v>44</v>
      </c>
      <c r="L7" s="13" t="s">
        <v>44</v>
      </c>
      <c r="M7" s="71" t="s">
        <v>29</v>
      </c>
    </row>
    <row r="8" spans="1:13" ht="21" customHeight="1" x14ac:dyDescent="0.25">
      <c r="A8" s="14">
        <v>2</v>
      </c>
      <c r="B8" s="15" t="s">
        <v>102</v>
      </c>
      <c r="C8" s="16">
        <v>4011</v>
      </c>
      <c r="D8" s="35" t="s">
        <v>64</v>
      </c>
      <c r="E8" s="20" t="s">
        <v>99</v>
      </c>
      <c r="F8" s="13" t="s">
        <v>19</v>
      </c>
      <c r="G8" s="13" t="s">
        <v>42</v>
      </c>
      <c r="H8" s="22" t="s">
        <v>46</v>
      </c>
      <c r="I8" s="10" t="s">
        <v>30</v>
      </c>
      <c r="J8" s="13" t="s">
        <v>45</v>
      </c>
      <c r="K8" s="13" t="s">
        <v>44</v>
      </c>
      <c r="L8" s="13" t="s">
        <v>44</v>
      </c>
      <c r="M8" s="71"/>
    </row>
    <row r="9" spans="1:13" ht="29.25" customHeight="1" x14ac:dyDescent="0.25">
      <c r="A9" s="14">
        <v>3</v>
      </c>
      <c r="B9" s="15" t="s">
        <v>102</v>
      </c>
      <c r="C9" s="16">
        <v>822</v>
      </c>
      <c r="D9" s="35" t="s">
        <v>65</v>
      </c>
      <c r="E9" s="20" t="s">
        <v>99</v>
      </c>
      <c r="F9" s="13" t="s">
        <v>19</v>
      </c>
      <c r="G9" s="13" t="s">
        <v>42</v>
      </c>
      <c r="H9" s="22" t="s">
        <v>47</v>
      </c>
      <c r="I9" s="10" t="s">
        <v>30</v>
      </c>
      <c r="J9" s="13" t="s">
        <v>45</v>
      </c>
      <c r="K9" s="13" t="s">
        <v>44</v>
      </c>
      <c r="L9" s="13" t="s">
        <v>44</v>
      </c>
      <c r="M9" s="71"/>
    </row>
    <row r="10" spans="1:13" ht="23.25" customHeight="1" x14ac:dyDescent="0.25">
      <c r="A10" s="14">
        <v>4</v>
      </c>
      <c r="B10" s="15" t="s">
        <v>103</v>
      </c>
      <c r="C10" s="16">
        <v>4470</v>
      </c>
      <c r="D10" s="35" t="s">
        <v>66</v>
      </c>
      <c r="E10" s="20" t="s">
        <v>100</v>
      </c>
      <c r="F10" s="13" t="s">
        <v>19</v>
      </c>
      <c r="G10" s="13" t="s">
        <v>42</v>
      </c>
      <c r="H10" s="22" t="s">
        <v>39</v>
      </c>
      <c r="I10" s="10" t="s">
        <v>30</v>
      </c>
      <c r="J10" s="13" t="s">
        <v>45</v>
      </c>
      <c r="K10" s="13" t="s">
        <v>44</v>
      </c>
      <c r="L10" s="13" t="s">
        <v>44</v>
      </c>
      <c r="M10" s="71"/>
    </row>
    <row r="11" spans="1:13" ht="23.25" customHeight="1" x14ac:dyDescent="0.25">
      <c r="A11" s="14">
        <v>5</v>
      </c>
      <c r="B11" s="15" t="s">
        <v>102</v>
      </c>
      <c r="C11" s="16">
        <v>4174</v>
      </c>
      <c r="D11" s="35" t="s">
        <v>67</v>
      </c>
      <c r="E11" s="20" t="s">
        <v>99</v>
      </c>
      <c r="F11" s="13" t="s">
        <v>19</v>
      </c>
      <c r="G11" s="13" t="s">
        <v>42</v>
      </c>
      <c r="H11" s="22" t="s">
        <v>40</v>
      </c>
      <c r="I11" s="10" t="s">
        <v>30</v>
      </c>
      <c r="J11" s="13" t="s">
        <v>45</v>
      </c>
      <c r="K11" s="13" t="s">
        <v>44</v>
      </c>
      <c r="L11" s="13" t="s">
        <v>44</v>
      </c>
      <c r="M11" s="71"/>
    </row>
    <row r="12" spans="1:13" ht="26.25" customHeight="1" x14ac:dyDescent="0.25">
      <c r="A12" s="14">
        <v>6</v>
      </c>
      <c r="B12" s="15" t="s">
        <v>102</v>
      </c>
      <c r="C12" s="16">
        <v>4175</v>
      </c>
      <c r="D12" s="35" t="s">
        <v>67</v>
      </c>
      <c r="E12" s="20" t="s">
        <v>99</v>
      </c>
      <c r="F12" s="13" t="s">
        <v>19</v>
      </c>
      <c r="G12" s="13" t="s">
        <v>42</v>
      </c>
      <c r="H12" s="22" t="s">
        <v>40</v>
      </c>
      <c r="I12" s="10" t="s">
        <v>30</v>
      </c>
      <c r="J12" s="13" t="s">
        <v>45</v>
      </c>
      <c r="K12" s="13" t="s">
        <v>44</v>
      </c>
      <c r="L12" s="13" t="s">
        <v>44</v>
      </c>
      <c r="M12" s="71"/>
    </row>
    <row r="13" spans="1:13" customFormat="1" ht="25.5" customHeight="1" x14ac:dyDescent="0.25">
      <c r="A13" s="14">
        <v>7</v>
      </c>
      <c r="B13" s="15" t="s">
        <v>102</v>
      </c>
      <c r="C13" s="16">
        <v>4177</v>
      </c>
      <c r="D13" s="35" t="s">
        <v>68</v>
      </c>
      <c r="E13" s="20" t="s">
        <v>99</v>
      </c>
      <c r="F13" s="13" t="s">
        <v>19</v>
      </c>
      <c r="G13" s="11" t="s">
        <v>42</v>
      </c>
      <c r="H13" s="22" t="s">
        <v>40</v>
      </c>
      <c r="I13" s="10" t="s">
        <v>30</v>
      </c>
      <c r="J13" s="13" t="s">
        <v>45</v>
      </c>
      <c r="K13" s="13" t="s">
        <v>44</v>
      </c>
      <c r="L13" s="13" t="s">
        <v>44</v>
      </c>
      <c r="M13" s="18"/>
    </row>
    <row r="14" spans="1:13" customFormat="1" ht="24" customHeight="1" x14ac:dyDescent="0.25">
      <c r="A14" s="14">
        <v>8</v>
      </c>
      <c r="B14" s="15" t="s">
        <v>103</v>
      </c>
      <c r="C14" s="16">
        <v>4178</v>
      </c>
      <c r="D14" s="35" t="s">
        <v>37</v>
      </c>
      <c r="E14" s="20" t="s">
        <v>100</v>
      </c>
      <c r="F14" s="13" t="s">
        <v>19</v>
      </c>
      <c r="G14" s="11" t="s">
        <v>42</v>
      </c>
      <c r="H14" s="22" t="s">
        <v>40</v>
      </c>
      <c r="I14" s="10" t="s">
        <v>30</v>
      </c>
      <c r="J14" s="13" t="s">
        <v>45</v>
      </c>
      <c r="K14" s="13" t="s">
        <v>44</v>
      </c>
      <c r="L14" s="13" t="s">
        <v>44</v>
      </c>
      <c r="M14" s="18"/>
    </row>
    <row r="15" spans="1:13" customFormat="1" ht="20.25" customHeight="1" x14ac:dyDescent="0.25">
      <c r="A15" s="14">
        <v>9</v>
      </c>
      <c r="B15" s="15" t="s">
        <v>103</v>
      </c>
      <c r="C15" s="16">
        <v>4179</v>
      </c>
      <c r="D15" s="35" t="s">
        <v>37</v>
      </c>
      <c r="E15" s="20" t="s">
        <v>100</v>
      </c>
      <c r="F15" s="13" t="s">
        <v>19</v>
      </c>
      <c r="G15" s="11" t="s">
        <v>42</v>
      </c>
      <c r="H15" s="22" t="s">
        <v>40</v>
      </c>
      <c r="I15" s="10" t="s">
        <v>30</v>
      </c>
      <c r="J15" s="13" t="s">
        <v>45</v>
      </c>
      <c r="K15" s="13" t="s">
        <v>44</v>
      </c>
      <c r="L15" s="13" t="s">
        <v>44</v>
      </c>
      <c r="M15" s="18"/>
    </row>
    <row r="16" spans="1:13" s="2" customFormat="1" ht="24" customHeight="1" x14ac:dyDescent="0.25">
      <c r="A16" s="14">
        <v>10</v>
      </c>
      <c r="B16" s="15" t="s">
        <v>102</v>
      </c>
      <c r="C16" s="16">
        <v>4181</v>
      </c>
      <c r="D16" s="35" t="s">
        <v>69</v>
      </c>
      <c r="E16" s="20" t="s">
        <v>99</v>
      </c>
      <c r="F16" s="13" t="s">
        <v>19</v>
      </c>
      <c r="G16" s="12" t="s">
        <v>42</v>
      </c>
      <c r="H16" s="22" t="s">
        <v>40</v>
      </c>
      <c r="I16" s="10" t="s">
        <v>30</v>
      </c>
      <c r="J16" s="13" t="s">
        <v>45</v>
      </c>
      <c r="K16" s="13" t="s">
        <v>44</v>
      </c>
      <c r="L16" s="13" t="s">
        <v>44</v>
      </c>
      <c r="M16" s="17"/>
    </row>
    <row r="17" spans="1:13" s="2" customFormat="1" ht="23.25" customHeight="1" x14ac:dyDescent="0.25">
      <c r="A17" s="14">
        <v>11</v>
      </c>
      <c r="B17" s="15" t="s">
        <v>102</v>
      </c>
      <c r="C17" s="16">
        <v>2974</v>
      </c>
      <c r="D17" s="35" t="s">
        <v>70</v>
      </c>
      <c r="E17" s="20" t="s">
        <v>99</v>
      </c>
      <c r="F17" s="13" t="s">
        <v>19</v>
      </c>
      <c r="G17" s="12" t="s">
        <v>42</v>
      </c>
      <c r="H17" s="22" t="s">
        <v>48</v>
      </c>
      <c r="I17" s="10" t="s">
        <v>30</v>
      </c>
      <c r="J17" s="13" t="s">
        <v>45</v>
      </c>
      <c r="K17" s="13" t="s">
        <v>44</v>
      </c>
      <c r="L17" s="13" t="s">
        <v>44</v>
      </c>
      <c r="M17" s="17"/>
    </row>
    <row r="18" spans="1:13" s="2" customFormat="1" ht="19.5" customHeight="1" x14ac:dyDescent="0.25">
      <c r="A18" s="14">
        <v>12</v>
      </c>
      <c r="B18" s="15" t="s">
        <v>104</v>
      </c>
      <c r="C18" s="16">
        <v>90004524</v>
      </c>
      <c r="D18" s="35" t="s">
        <v>71</v>
      </c>
      <c r="E18" s="20" t="s">
        <v>101</v>
      </c>
      <c r="F18" s="13" t="s">
        <v>19</v>
      </c>
      <c r="G18" s="11" t="s">
        <v>42</v>
      </c>
      <c r="H18" s="22" t="s">
        <v>39</v>
      </c>
      <c r="I18" s="10" t="s">
        <v>30</v>
      </c>
      <c r="J18" s="13" t="s">
        <v>45</v>
      </c>
      <c r="K18" s="13" t="s">
        <v>44</v>
      </c>
      <c r="L18" s="13" t="s">
        <v>44</v>
      </c>
      <c r="M18" s="17"/>
    </row>
    <row r="19" spans="1:13" customFormat="1" ht="22.5" customHeight="1" x14ac:dyDescent="0.25">
      <c r="A19" s="14">
        <v>13</v>
      </c>
      <c r="B19" s="15" t="s">
        <v>104</v>
      </c>
      <c r="C19" s="16">
        <v>90004463</v>
      </c>
      <c r="D19" s="35" t="s">
        <v>72</v>
      </c>
      <c r="E19" s="20" t="s">
        <v>101</v>
      </c>
      <c r="F19" s="13" t="s">
        <v>19</v>
      </c>
      <c r="G19" s="11" t="s">
        <v>42</v>
      </c>
      <c r="H19" s="22" t="s">
        <v>39</v>
      </c>
      <c r="I19" s="10" t="s">
        <v>30</v>
      </c>
      <c r="J19" s="13" t="s">
        <v>45</v>
      </c>
      <c r="K19" s="13" t="s">
        <v>44</v>
      </c>
      <c r="L19" s="13" t="s">
        <v>44</v>
      </c>
      <c r="M19" s="18"/>
    </row>
    <row r="20" spans="1:13" customFormat="1" ht="21" customHeight="1" x14ac:dyDescent="0.25">
      <c r="A20" s="14">
        <v>14</v>
      </c>
      <c r="B20" s="15" t="s">
        <v>102</v>
      </c>
      <c r="C20" s="16">
        <v>4466</v>
      </c>
      <c r="D20" s="35" t="s">
        <v>73</v>
      </c>
      <c r="E20" s="20" t="s">
        <v>99</v>
      </c>
      <c r="F20" s="13" t="s">
        <v>19</v>
      </c>
      <c r="G20" s="11" t="s">
        <v>42</v>
      </c>
      <c r="H20" s="22" t="s">
        <v>39</v>
      </c>
      <c r="I20" s="10" t="s">
        <v>30</v>
      </c>
      <c r="J20" s="13" t="s">
        <v>45</v>
      </c>
      <c r="K20" s="13" t="s">
        <v>44</v>
      </c>
      <c r="L20" s="13" t="s">
        <v>44</v>
      </c>
      <c r="M20" s="18"/>
    </row>
    <row r="21" spans="1:13" customFormat="1" ht="18.75" customHeight="1" x14ac:dyDescent="0.25">
      <c r="A21" s="14">
        <v>15</v>
      </c>
      <c r="B21" s="15" t="s">
        <v>102</v>
      </c>
      <c r="C21" s="16">
        <v>4153</v>
      </c>
      <c r="D21" s="35" t="s">
        <v>74</v>
      </c>
      <c r="E21" s="20" t="s">
        <v>99</v>
      </c>
      <c r="F21" s="13" t="s">
        <v>19</v>
      </c>
      <c r="G21" s="11" t="s">
        <v>42</v>
      </c>
      <c r="H21" s="22" t="s">
        <v>43</v>
      </c>
      <c r="I21" s="10" t="s">
        <v>30</v>
      </c>
      <c r="J21" s="13" t="s">
        <v>45</v>
      </c>
      <c r="K21" s="13" t="s">
        <v>44</v>
      </c>
      <c r="L21" s="13" t="s">
        <v>44</v>
      </c>
      <c r="M21" s="18"/>
    </row>
    <row r="22" spans="1:13" customFormat="1" ht="21.75" customHeight="1" x14ac:dyDescent="0.25">
      <c r="A22" s="14">
        <v>16</v>
      </c>
      <c r="B22" s="15" t="s">
        <v>102</v>
      </c>
      <c r="C22" s="16">
        <v>4154</v>
      </c>
      <c r="D22" s="35" t="s">
        <v>69</v>
      </c>
      <c r="E22" s="20" t="s">
        <v>99</v>
      </c>
      <c r="F22" s="13" t="s">
        <v>19</v>
      </c>
      <c r="G22" s="11" t="s">
        <v>42</v>
      </c>
      <c r="H22" s="22" t="s">
        <v>43</v>
      </c>
      <c r="I22" s="10" t="s">
        <v>30</v>
      </c>
      <c r="J22" s="13" t="s">
        <v>45</v>
      </c>
      <c r="K22" s="13" t="s">
        <v>44</v>
      </c>
      <c r="L22" s="13" t="s">
        <v>44</v>
      </c>
      <c r="M22" s="18"/>
    </row>
    <row r="23" spans="1:13" customFormat="1" ht="24" customHeight="1" x14ac:dyDescent="0.25">
      <c r="A23" s="14">
        <v>17</v>
      </c>
      <c r="B23" s="15" t="s">
        <v>102</v>
      </c>
      <c r="C23" s="16">
        <v>4285</v>
      </c>
      <c r="D23" s="35" t="s">
        <v>75</v>
      </c>
      <c r="E23" s="20" t="s">
        <v>99</v>
      </c>
      <c r="F23" s="13" t="s">
        <v>19</v>
      </c>
      <c r="G23" s="11" t="s">
        <v>42</v>
      </c>
      <c r="H23" s="22" t="s">
        <v>49</v>
      </c>
      <c r="I23" s="10" t="s">
        <v>30</v>
      </c>
      <c r="J23" s="13" t="s">
        <v>45</v>
      </c>
      <c r="K23" s="13" t="s">
        <v>44</v>
      </c>
      <c r="L23" s="13" t="s">
        <v>44</v>
      </c>
      <c r="M23" s="18"/>
    </row>
    <row r="24" spans="1:13" customFormat="1" ht="29.25" customHeight="1" x14ac:dyDescent="0.25">
      <c r="A24" s="14">
        <v>18</v>
      </c>
      <c r="B24" s="15" t="s">
        <v>102</v>
      </c>
      <c r="C24" s="16">
        <v>4342</v>
      </c>
      <c r="D24" s="35" t="s">
        <v>75</v>
      </c>
      <c r="E24" s="20" t="s">
        <v>99</v>
      </c>
      <c r="F24" s="13" t="s">
        <v>19</v>
      </c>
      <c r="G24" s="11" t="s">
        <v>42</v>
      </c>
      <c r="H24" s="22" t="s">
        <v>50</v>
      </c>
      <c r="I24" s="10" t="s">
        <v>30</v>
      </c>
      <c r="J24" s="13" t="s">
        <v>45</v>
      </c>
      <c r="K24" s="13" t="s">
        <v>44</v>
      </c>
      <c r="L24" s="13" t="s">
        <v>44</v>
      </c>
      <c r="M24" s="18"/>
    </row>
    <row r="25" spans="1:13" customFormat="1" ht="29.25" customHeight="1" x14ac:dyDescent="0.25">
      <c r="A25" s="14">
        <v>19</v>
      </c>
      <c r="B25" s="15" t="s">
        <v>102</v>
      </c>
      <c r="C25" s="16">
        <v>4337</v>
      </c>
      <c r="D25" s="35" t="s">
        <v>76</v>
      </c>
      <c r="E25" s="20" t="s">
        <v>99</v>
      </c>
      <c r="F25" s="13" t="s">
        <v>19</v>
      </c>
      <c r="G25" s="11" t="s">
        <v>42</v>
      </c>
      <c r="H25" s="22" t="s">
        <v>51</v>
      </c>
      <c r="I25" s="10" t="s">
        <v>30</v>
      </c>
      <c r="J25" s="13" t="s">
        <v>45</v>
      </c>
      <c r="K25" s="13" t="s">
        <v>44</v>
      </c>
      <c r="L25" s="13" t="s">
        <v>44</v>
      </c>
      <c r="M25" s="18"/>
    </row>
    <row r="26" spans="1:13" customFormat="1" ht="29.25" customHeight="1" x14ac:dyDescent="0.25">
      <c r="A26" s="14">
        <v>20</v>
      </c>
      <c r="B26" s="15" t="s">
        <v>102</v>
      </c>
      <c r="C26" s="16">
        <v>4340</v>
      </c>
      <c r="D26" s="35" t="s">
        <v>77</v>
      </c>
      <c r="E26" s="20" t="s">
        <v>99</v>
      </c>
      <c r="F26" s="13" t="s">
        <v>19</v>
      </c>
      <c r="G26" s="11" t="s">
        <v>42</v>
      </c>
      <c r="H26" s="22" t="s">
        <v>52</v>
      </c>
      <c r="I26" s="10" t="s">
        <v>30</v>
      </c>
      <c r="J26" s="13" t="s">
        <v>45</v>
      </c>
      <c r="K26" s="13" t="s">
        <v>44</v>
      </c>
      <c r="L26" s="13" t="s">
        <v>44</v>
      </c>
      <c r="M26" s="18"/>
    </row>
    <row r="27" spans="1:13" customFormat="1" ht="29.25" customHeight="1" x14ac:dyDescent="0.25">
      <c r="A27" s="14">
        <v>21</v>
      </c>
      <c r="B27" s="15" t="s">
        <v>102</v>
      </c>
      <c r="C27" s="16">
        <v>4341</v>
      </c>
      <c r="D27" s="35" t="s">
        <v>78</v>
      </c>
      <c r="E27" s="20" t="s">
        <v>99</v>
      </c>
      <c r="F27" s="13" t="s">
        <v>19</v>
      </c>
      <c r="G27" s="11" t="s">
        <v>42</v>
      </c>
      <c r="H27" s="22" t="s">
        <v>52</v>
      </c>
      <c r="I27" s="10" t="s">
        <v>30</v>
      </c>
      <c r="J27" s="13" t="s">
        <v>45</v>
      </c>
      <c r="K27" s="13" t="s">
        <v>44</v>
      </c>
      <c r="L27" s="13" t="s">
        <v>44</v>
      </c>
      <c r="M27" s="18"/>
    </row>
    <row r="28" spans="1:13" customFormat="1" ht="22.5" customHeight="1" x14ac:dyDescent="0.25">
      <c r="A28" s="14">
        <v>22</v>
      </c>
      <c r="B28" s="15" t="s">
        <v>102</v>
      </c>
      <c r="C28" s="16">
        <v>4344</v>
      </c>
      <c r="D28" s="35" t="s">
        <v>79</v>
      </c>
      <c r="E28" s="20" t="s">
        <v>99</v>
      </c>
      <c r="F28" s="13" t="s">
        <v>19</v>
      </c>
      <c r="G28" s="11" t="s">
        <v>42</v>
      </c>
      <c r="H28" s="22" t="s">
        <v>50</v>
      </c>
      <c r="I28" s="10" t="s">
        <v>30</v>
      </c>
      <c r="J28" s="13" t="s">
        <v>45</v>
      </c>
      <c r="K28" s="13" t="s">
        <v>44</v>
      </c>
      <c r="L28" s="13" t="s">
        <v>44</v>
      </c>
      <c r="M28" s="18"/>
    </row>
    <row r="29" spans="1:13" customFormat="1" ht="29.25" customHeight="1" x14ac:dyDescent="0.25">
      <c r="A29" s="14">
        <v>23</v>
      </c>
      <c r="B29" s="15" t="s">
        <v>102</v>
      </c>
      <c r="C29" s="16">
        <v>4589</v>
      </c>
      <c r="D29" s="35" t="s">
        <v>80</v>
      </c>
      <c r="E29" s="20" t="s">
        <v>99</v>
      </c>
      <c r="F29" s="13" t="s">
        <v>19</v>
      </c>
      <c r="G29" s="11" t="s">
        <v>42</v>
      </c>
      <c r="H29" s="22" t="s">
        <v>39</v>
      </c>
      <c r="I29" s="10" t="s">
        <v>30</v>
      </c>
      <c r="J29" s="13" t="s">
        <v>45</v>
      </c>
      <c r="K29" s="13" t="s">
        <v>44</v>
      </c>
      <c r="L29" s="13" t="s">
        <v>44</v>
      </c>
      <c r="M29" s="18"/>
    </row>
    <row r="30" spans="1:13" customFormat="1" ht="21" customHeight="1" x14ac:dyDescent="0.25">
      <c r="A30" s="14">
        <v>24</v>
      </c>
      <c r="B30" s="15" t="s">
        <v>102</v>
      </c>
      <c r="C30" s="16">
        <v>4590</v>
      </c>
      <c r="D30" s="35" t="s">
        <v>81</v>
      </c>
      <c r="E30" s="20" t="s">
        <v>99</v>
      </c>
      <c r="F30" s="13" t="s">
        <v>19</v>
      </c>
      <c r="G30" s="11" t="s">
        <v>42</v>
      </c>
      <c r="H30" s="22" t="s">
        <v>39</v>
      </c>
      <c r="I30" s="10" t="s">
        <v>30</v>
      </c>
      <c r="J30" s="13" t="s">
        <v>45</v>
      </c>
      <c r="K30" s="13" t="s">
        <v>44</v>
      </c>
      <c r="L30" s="13" t="s">
        <v>44</v>
      </c>
      <c r="M30" s="18"/>
    </row>
    <row r="31" spans="1:13" customFormat="1" ht="22.5" customHeight="1" x14ac:dyDescent="0.25">
      <c r="A31" s="14">
        <v>25</v>
      </c>
      <c r="B31" s="15" t="s">
        <v>102</v>
      </c>
      <c r="C31" s="16">
        <v>4597</v>
      </c>
      <c r="D31" s="35" t="s">
        <v>82</v>
      </c>
      <c r="E31" s="20" t="s">
        <v>99</v>
      </c>
      <c r="F31" s="13" t="s">
        <v>19</v>
      </c>
      <c r="G31" s="11" t="s">
        <v>42</v>
      </c>
      <c r="H31" s="22" t="s">
        <v>39</v>
      </c>
      <c r="I31" s="10" t="s">
        <v>30</v>
      </c>
      <c r="J31" s="13" t="s">
        <v>45</v>
      </c>
      <c r="K31" s="13" t="s">
        <v>44</v>
      </c>
      <c r="L31" s="13" t="s">
        <v>44</v>
      </c>
      <c r="M31" s="18"/>
    </row>
    <row r="32" spans="1:13" customFormat="1" ht="22.5" customHeight="1" x14ac:dyDescent="0.25">
      <c r="A32" s="14">
        <v>26</v>
      </c>
      <c r="B32" s="15" t="s">
        <v>103</v>
      </c>
      <c r="C32" s="16">
        <v>4598</v>
      </c>
      <c r="D32" s="35" t="s">
        <v>83</v>
      </c>
      <c r="E32" s="20" t="s">
        <v>100</v>
      </c>
      <c r="F32" s="13" t="s">
        <v>19</v>
      </c>
      <c r="G32" s="11" t="s">
        <v>42</v>
      </c>
      <c r="H32" s="22" t="s">
        <v>39</v>
      </c>
      <c r="I32" s="10" t="s">
        <v>30</v>
      </c>
      <c r="J32" s="13" t="s">
        <v>45</v>
      </c>
      <c r="K32" s="13" t="s">
        <v>44</v>
      </c>
      <c r="L32" s="13" t="s">
        <v>44</v>
      </c>
      <c r="M32" s="18"/>
    </row>
    <row r="33" spans="1:13" customFormat="1" ht="23.25" customHeight="1" x14ac:dyDescent="0.25">
      <c r="A33" s="14">
        <v>27</v>
      </c>
      <c r="B33" s="15" t="s">
        <v>102</v>
      </c>
      <c r="C33" s="16">
        <v>2334</v>
      </c>
      <c r="D33" s="35" t="s">
        <v>84</v>
      </c>
      <c r="E33" s="20" t="s">
        <v>99</v>
      </c>
      <c r="F33" s="13" t="s">
        <v>19</v>
      </c>
      <c r="G33" s="11" t="s">
        <v>42</v>
      </c>
      <c r="H33" s="22" t="s">
        <v>53</v>
      </c>
      <c r="I33" s="10" t="s">
        <v>30</v>
      </c>
      <c r="J33" s="13" t="s">
        <v>45</v>
      </c>
      <c r="K33" s="13" t="s">
        <v>44</v>
      </c>
      <c r="L33" s="13" t="s">
        <v>44</v>
      </c>
      <c r="M33" s="18"/>
    </row>
    <row r="34" spans="1:13" customFormat="1" ht="24" customHeight="1" x14ac:dyDescent="0.25">
      <c r="A34" s="14">
        <v>28</v>
      </c>
      <c r="B34" s="15" t="s">
        <v>102</v>
      </c>
      <c r="C34" s="16">
        <v>2335</v>
      </c>
      <c r="D34" s="35" t="s">
        <v>84</v>
      </c>
      <c r="E34" s="20" t="s">
        <v>99</v>
      </c>
      <c r="F34" s="13" t="s">
        <v>19</v>
      </c>
      <c r="G34" s="11" t="s">
        <v>42</v>
      </c>
      <c r="H34" s="22" t="s">
        <v>53</v>
      </c>
      <c r="I34" s="10" t="s">
        <v>30</v>
      </c>
      <c r="J34" s="13" t="s">
        <v>45</v>
      </c>
      <c r="K34" s="13" t="s">
        <v>44</v>
      </c>
      <c r="L34" s="13" t="s">
        <v>44</v>
      </c>
      <c r="M34" s="18"/>
    </row>
    <row r="35" spans="1:13" ht="18" x14ac:dyDescent="0.25">
      <c r="A35" s="14">
        <v>29</v>
      </c>
      <c r="B35" s="14" t="s">
        <v>102</v>
      </c>
      <c r="C35" s="14">
        <v>4528</v>
      </c>
      <c r="D35" s="36" t="s">
        <v>85</v>
      </c>
      <c r="E35" s="20" t="s">
        <v>99</v>
      </c>
      <c r="F35" s="13" t="s">
        <v>19</v>
      </c>
      <c r="G35" s="11" t="s">
        <v>42</v>
      </c>
      <c r="H35" s="26" t="s">
        <v>39</v>
      </c>
      <c r="I35" s="10" t="s">
        <v>30</v>
      </c>
      <c r="J35" s="13" t="s">
        <v>45</v>
      </c>
      <c r="K35" s="13" t="s">
        <v>44</v>
      </c>
      <c r="L35" s="13" t="s">
        <v>44</v>
      </c>
      <c r="M35" s="19"/>
    </row>
    <row r="36" spans="1:13" ht="19.5" x14ac:dyDescent="0.25">
      <c r="A36" s="14">
        <v>30</v>
      </c>
      <c r="B36" s="24" t="s">
        <v>102</v>
      </c>
      <c r="C36" s="29">
        <v>4529</v>
      </c>
      <c r="D36" s="37" t="s">
        <v>85</v>
      </c>
      <c r="E36" s="20" t="s">
        <v>99</v>
      </c>
      <c r="F36" s="13" t="s">
        <v>19</v>
      </c>
      <c r="G36" s="27" t="s">
        <v>42</v>
      </c>
      <c r="H36" s="30" t="s">
        <v>39</v>
      </c>
      <c r="I36" s="10" t="s">
        <v>30</v>
      </c>
      <c r="J36" s="13" t="s">
        <v>45</v>
      </c>
      <c r="K36" s="13" t="s">
        <v>44</v>
      </c>
      <c r="L36" s="13" t="s">
        <v>44</v>
      </c>
    </row>
    <row r="37" spans="1:13" ht="18" x14ac:dyDescent="0.25">
      <c r="A37" s="14">
        <v>31</v>
      </c>
      <c r="B37" s="24" t="s">
        <v>102</v>
      </c>
      <c r="C37" s="29">
        <v>4534</v>
      </c>
      <c r="D37" s="37" t="s">
        <v>84</v>
      </c>
      <c r="E37" s="20" t="s">
        <v>99</v>
      </c>
      <c r="F37" s="13" t="s">
        <v>19</v>
      </c>
      <c r="G37" s="27" t="s">
        <v>42</v>
      </c>
      <c r="H37" s="30" t="s">
        <v>39</v>
      </c>
      <c r="I37" s="10" t="s">
        <v>30</v>
      </c>
      <c r="J37" s="13" t="s">
        <v>45</v>
      </c>
      <c r="K37" s="13" t="s">
        <v>44</v>
      </c>
      <c r="L37" s="13" t="s">
        <v>44</v>
      </c>
    </row>
    <row r="38" spans="1:13" ht="18" x14ac:dyDescent="0.25">
      <c r="A38" s="14">
        <v>32</v>
      </c>
      <c r="B38" s="24" t="s">
        <v>104</v>
      </c>
      <c r="C38" s="29">
        <v>90004211</v>
      </c>
      <c r="D38" s="37" t="s">
        <v>86</v>
      </c>
      <c r="E38" s="20" t="s">
        <v>101</v>
      </c>
      <c r="F38" s="13" t="s">
        <v>19</v>
      </c>
      <c r="G38" s="27" t="s">
        <v>42</v>
      </c>
      <c r="H38" s="30" t="s">
        <v>54</v>
      </c>
      <c r="I38" s="10" t="s">
        <v>30</v>
      </c>
      <c r="J38" s="13" t="s">
        <v>45</v>
      </c>
      <c r="K38" s="13" t="s">
        <v>44</v>
      </c>
      <c r="L38" s="13" t="s">
        <v>44</v>
      </c>
    </row>
    <row r="39" spans="1:13" ht="18" x14ac:dyDescent="0.25">
      <c r="A39" s="14">
        <v>33</v>
      </c>
      <c r="B39" s="24" t="s">
        <v>102</v>
      </c>
      <c r="C39" s="29">
        <v>4346</v>
      </c>
      <c r="D39" s="37" t="s">
        <v>87</v>
      </c>
      <c r="E39" s="20" t="s">
        <v>99</v>
      </c>
      <c r="F39" s="13" t="s">
        <v>19</v>
      </c>
      <c r="G39" s="27" t="s">
        <v>42</v>
      </c>
      <c r="H39" s="30" t="s">
        <v>50</v>
      </c>
      <c r="I39" s="10" t="s">
        <v>30</v>
      </c>
      <c r="J39" s="13" t="s">
        <v>45</v>
      </c>
      <c r="K39" s="13" t="s">
        <v>44</v>
      </c>
      <c r="L39" s="13" t="s">
        <v>44</v>
      </c>
    </row>
    <row r="40" spans="1:13" ht="18" x14ac:dyDescent="0.25">
      <c r="A40" s="14">
        <v>34</v>
      </c>
      <c r="B40" s="24" t="s">
        <v>102</v>
      </c>
      <c r="C40" s="29">
        <v>4477</v>
      </c>
      <c r="D40" s="37" t="s">
        <v>88</v>
      </c>
      <c r="E40" s="20" t="s">
        <v>99</v>
      </c>
      <c r="F40" s="13" t="s">
        <v>19</v>
      </c>
      <c r="G40" s="27" t="s">
        <v>42</v>
      </c>
      <c r="H40" s="30" t="s">
        <v>39</v>
      </c>
      <c r="I40" s="10" t="s">
        <v>30</v>
      </c>
      <c r="J40" s="13" t="s">
        <v>45</v>
      </c>
      <c r="K40" s="13" t="s">
        <v>44</v>
      </c>
      <c r="L40" s="13" t="s">
        <v>44</v>
      </c>
    </row>
    <row r="41" spans="1:13" ht="18" x14ac:dyDescent="0.25">
      <c r="A41" s="14">
        <v>35</v>
      </c>
      <c r="B41" s="24" t="s">
        <v>104</v>
      </c>
      <c r="C41" s="29">
        <v>4358</v>
      </c>
      <c r="D41" s="37" t="s">
        <v>89</v>
      </c>
      <c r="E41" s="20" t="s">
        <v>101</v>
      </c>
      <c r="F41" s="13" t="s">
        <v>19</v>
      </c>
      <c r="G41" s="27" t="s">
        <v>42</v>
      </c>
      <c r="H41" s="30" t="s">
        <v>39</v>
      </c>
      <c r="I41" s="10" t="s">
        <v>30</v>
      </c>
      <c r="J41" s="13" t="s">
        <v>45</v>
      </c>
      <c r="K41" s="13" t="s">
        <v>44</v>
      </c>
      <c r="L41" s="13" t="s">
        <v>44</v>
      </c>
    </row>
    <row r="42" spans="1:13" ht="18" x14ac:dyDescent="0.25">
      <c r="A42" s="14">
        <v>36</v>
      </c>
      <c r="B42" s="24" t="s">
        <v>102</v>
      </c>
      <c r="C42" s="29">
        <v>4501</v>
      </c>
      <c r="D42" s="37" t="s">
        <v>90</v>
      </c>
      <c r="E42" s="20" t="s">
        <v>99</v>
      </c>
      <c r="F42" s="13" t="s">
        <v>19</v>
      </c>
      <c r="G42" s="27" t="s">
        <v>42</v>
      </c>
      <c r="H42" s="30" t="s">
        <v>39</v>
      </c>
      <c r="I42" s="10" t="s">
        <v>30</v>
      </c>
      <c r="J42" s="13" t="s">
        <v>45</v>
      </c>
      <c r="K42" s="13" t="s">
        <v>44</v>
      </c>
      <c r="L42" s="13" t="s">
        <v>44</v>
      </c>
    </row>
    <row r="43" spans="1:13" ht="19.5" x14ac:dyDescent="0.25">
      <c r="A43" s="14">
        <v>37</v>
      </c>
      <c r="B43" s="24" t="s">
        <v>102</v>
      </c>
      <c r="C43" s="29">
        <v>90003976</v>
      </c>
      <c r="D43" s="37" t="s">
        <v>91</v>
      </c>
      <c r="E43" s="27" t="s">
        <v>99</v>
      </c>
      <c r="F43" s="13" t="s">
        <v>19</v>
      </c>
      <c r="G43" s="27" t="s">
        <v>42</v>
      </c>
      <c r="H43" s="30" t="s">
        <v>55</v>
      </c>
      <c r="I43" s="10" t="s">
        <v>30</v>
      </c>
      <c r="J43" s="13" t="s">
        <v>45</v>
      </c>
      <c r="K43" s="13" t="s">
        <v>44</v>
      </c>
      <c r="L43" s="13" t="s">
        <v>44</v>
      </c>
    </row>
    <row r="44" spans="1:13" ht="19.5" x14ac:dyDescent="0.25">
      <c r="A44" s="14">
        <v>38</v>
      </c>
      <c r="B44" s="24" t="s">
        <v>102</v>
      </c>
      <c r="C44" s="29">
        <v>4012</v>
      </c>
      <c r="D44" s="37" t="s">
        <v>92</v>
      </c>
      <c r="E44" s="27" t="s">
        <v>99</v>
      </c>
      <c r="F44" s="13" t="s">
        <v>19</v>
      </c>
      <c r="G44" s="27" t="s">
        <v>42</v>
      </c>
      <c r="H44" s="30" t="s">
        <v>46</v>
      </c>
      <c r="I44" s="10" t="s">
        <v>30</v>
      </c>
      <c r="J44" s="13" t="s">
        <v>45</v>
      </c>
      <c r="K44" s="13" t="s">
        <v>44</v>
      </c>
      <c r="L44" s="13" t="s">
        <v>44</v>
      </c>
    </row>
    <row r="45" spans="1:13" ht="19.5" x14ac:dyDescent="0.25">
      <c r="A45" s="14">
        <v>39</v>
      </c>
      <c r="B45" s="24" t="s">
        <v>102</v>
      </c>
      <c r="C45" s="29">
        <v>4013</v>
      </c>
      <c r="D45" s="37" t="s">
        <v>92</v>
      </c>
      <c r="E45" s="27" t="s">
        <v>99</v>
      </c>
      <c r="F45" s="13" t="s">
        <v>19</v>
      </c>
      <c r="G45" s="27" t="s">
        <v>42</v>
      </c>
      <c r="H45" s="30" t="s">
        <v>46</v>
      </c>
      <c r="I45" s="10" t="s">
        <v>30</v>
      </c>
      <c r="J45" s="13" t="s">
        <v>45</v>
      </c>
      <c r="K45" s="13" t="s">
        <v>44</v>
      </c>
      <c r="L45" s="13" t="s">
        <v>44</v>
      </c>
    </row>
    <row r="46" spans="1:13" ht="19.5" x14ac:dyDescent="0.25">
      <c r="A46" s="14">
        <v>40</v>
      </c>
      <c r="B46" s="24" t="s">
        <v>102</v>
      </c>
      <c r="C46" s="29">
        <v>4016</v>
      </c>
      <c r="D46" s="37" t="s">
        <v>92</v>
      </c>
      <c r="E46" s="20" t="s">
        <v>99</v>
      </c>
      <c r="F46" s="13" t="s">
        <v>19</v>
      </c>
      <c r="G46" s="27" t="s">
        <v>42</v>
      </c>
      <c r="H46" s="30" t="s">
        <v>56</v>
      </c>
      <c r="I46" s="10" t="s">
        <v>30</v>
      </c>
      <c r="J46" s="13" t="s">
        <v>45</v>
      </c>
      <c r="K46" s="13" t="s">
        <v>44</v>
      </c>
      <c r="L46" s="13" t="s">
        <v>44</v>
      </c>
    </row>
    <row r="47" spans="1:13" ht="19.5" x14ac:dyDescent="0.25">
      <c r="A47" s="14">
        <v>41</v>
      </c>
      <c r="B47" s="24" t="s">
        <v>102</v>
      </c>
      <c r="C47" s="29">
        <v>4017</v>
      </c>
      <c r="D47" s="37" t="s">
        <v>92</v>
      </c>
      <c r="E47" s="20" t="s">
        <v>99</v>
      </c>
      <c r="F47" s="13" t="s">
        <v>19</v>
      </c>
      <c r="G47" s="27" t="s">
        <v>42</v>
      </c>
      <c r="H47" s="30" t="s">
        <v>56</v>
      </c>
      <c r="I47" s="10" t="s">
        <v>30</v>
      </c>
      <c r="J47" s="13" t="s">
        <v>45</v>
      </c>
      <c r="K47" s="13" t="s">
        <v>44</v>
      </c>
      <c r="L47" s="13" t="s">
        <v>44</v>
      </c>
    </row>
    <row r="48" spans="1:13" ht="19.5" x14ac:dyDescent="0.25">
      <c r="A48" s="14">
        <v>42</v>
      </c>
      <c r="B48" s="24" t="s">
        <v>102</v>
      </c>
      <c r="C48" s="29">
        <v>4025</v>
      </c>
      <c r="D48" s="37" t="s">
        <v>93</v>
      </c>
      <c r="E48" s="20" t="s">
        <v>99</v>
      </c>
      <c r="F48" s="13" t="s">
        <v>19</v>
      </c>
      <c r="G48" s="27" t="s">
        <v>42</v>
      </c>
      <c r="H48" s="30" t="s">
        <v>57</v>
      </c>
      <c r="I48" s="10" t="s">
        <v>30</v>
      </c>
      <c r="J48" s="13" t="s">
        <v>45</v>
      </c>
      <c r="K48" s="13" t="s">
        <v>44</v>
      </c>
      <c r="L48" s="13" t="s">
        <v>44</v>
      </c>
    </row>
    <row r="49" spans="1:12" ht="18" x14ac:dyDescent="0.25">
      <c r="A49" s="14">
        <v>43</v>
      </c>
      <c r="B49" s="24" t="s">
        <v>102</v>
      </c>
      <c r="C49" s="29">
        <v>4510</v>
      </c>
      <c r="D49" s="25" t="s">
        <v>94</v>
      </c>
      <c r="E49" s="20" t="s">
        <v>99</v>
      </c>
      <c r="F49" s="13" t="s">
        <v>19</v>
      </c>
      <c r="G49" s="27" t="s">
        <v>42</v>
      </c>
      <c r="H49" s="30" t="s">
        <v>39</v>
      </c>
      <c r="I49" s="10" t="s">
        <v>30</v>
      </c>
      <c r="J49" s="13" t="s">
        <v>45</v>
      </c>
      <c r="K49" s="13" t="s">
        <v>44</v>
      </c>
      <c r="L49" s="13" t="s">
        <v>44</v>
      </c>
    </row>
    <row r="50" spans="1:12" ht="19.5" x14ac:dyDescent="0.25">
      <c r="A50" s="14">
        <v>44</v>
      </c>
      <c r="B50" s="24" t="s">
        <v>102</v>
      </c>
      <c r="C50" s="29">
        <v>90004227</v>
      </c>
      <c r="D50" s="25" t="s">
        <v>95</v>
      </c>
      <c r="E50" s="20" t="s">
        <v>99</v>
      </c>
      <c r="F50" s="13" t="s">
        <v>19</v>
      </c>
      <c r="G50" s="27" t="s">
        <v>42</v>
      </c>
      <c r="H50" s="30" t="s">
        <v>58</v>
      </c>
      <c r="I50" s="10" t="s">
        <v>30</v>
      </c>
      <c r="J50" s="13" t="s">
        <v>45</v>
      </c>
      <c r="K50" s="13" t="s">
        <v>44</v>
      </c>
      <c r="L50" s="13" t="s">
        <v>44</v>
      </c>
    </row>
    <row r="51" spans="1:12" ht="19.5" x14ac:dyDescent="0.25">
      <c r="A51" s="14">
        <v>45</v>
      </c>
      <c r="B51" s="24" t="s">
        <v>102</v>
      </c>
      <c r="C51" s="29">
        <v>4030</v>
      </c>
      <c r="D51" s="25" t="s">
        <v>93</v>
      </c>
      <c r="E51" s="20" t="s">
        <v>99</v>
      </c>
      <c r="F51" s="13" t="s">
        <v>19</v>
      </c>
      <c r="G51" s="27" t="s">
        <v>42</v>
      </c>
      <c r="H51" s="30" t="s">
        <v>59</v>
      </c>
      <c r="I51" s="10" t="s">
        <v>30</v>
      </c>
      <c r="J51" s="13" t="s">
        <v>45</v>
      </c>
      <c r="K51" s="13" t="s">
        <v>44</v>
      </c>
      <c r="L51" s="13" t="s">
        <v>44</v>
      </c>
    </row>
    <row r="52" spans="1:12" ht="19.5" x14ac:dyDescent="0.25">
      <c r="A52" s="14">
        <v>46</v>
      </c>
      <c r="B52" s="24" t="s">
        <v>102</v>
      </c>
      <c r="C52" s="29">
        <v>4051</v>
      </c>
      <c r="D52" s="25" t="s">
        <v>93</v>
      </c>
      <c r="E52" s="20" t="s">
        <v>99</v>
      </c>
      <c r="F52" s="13" t="s">
        <v>19</v>
      </c>
      <c r="G52" s="27" t="s">
        <v>42</v>
      </c>
      <c r="H52" s="30" t="s">
        <v>60</v>
      </c>
      <c r="I52" s="10" t="s">
        <v>30</v>
      </c>
      <c r="J52" s="13" t="s">
        <v>45</v>
      </c>
      <c r="K52" s="13" t="s">
        <v>44</v>
      </c>
      <c r="L52" s="13" t="s">
        <v>44</v>
      </c>
    </row>
    <row r="53" spans="1:12" ht="19.5" x14ac:dyDescent="0.25">
      <c r="A53" s="14">
        <v>47</v>
      </c>
      <c r="B53" s="24" t="s">
        <v>103</v>
      </c>
      <c r="C53" s="29">
        <v>2691</v>
      </c>
      <c r="D53" s="25" t="s">
        <v>96</v>
      </c>
      <c r="E53" s="20" t="s">
        <v>100</v>
      </c>
      <c r="F53" s="13" t="s">
        <v>19</v>
      </c>
      <c r="G53" s="27" t="s">
        <v>42</v>
      </c>
      <c r="H53" s="30" t="s">
        <v>61</v>
      </c>
      <c r="I53" s="10" t="s">
        <v>30</v>
      </c>
      <c r="J53" s="13" t="s">
        <v>45</v>
      </c>
      <c r="K53" s="13" t="s">
        <v>44</v>
      </c>
      <c r="L53" s="13" t="s">
        <v>44</v>
      </c>
    </row>
    <row r="54" spans="1:12" ht="18" x14ac:dyDescent="0.25">
      <c r="A54" s="14">
        <v>48</v>
      </c>
      <c r="B54" s="24" t="s">
        <v>102</v>
      </c>
      <c r="C54" s="29">
        <v>2988</v>
      </c>
      <c r="D54" s="25" t="s">
        <v>97</v>
      </c>
      <c r="E54" s="20" t="s">
        <v>99</v>
      </c>
      <c r="F54" s="13" t="s">
        <v>19</v>
      </c>
      <c r="G54" s="27" t="s">
        <v>42</v>
      </c>
      <c r="H54" s="30" t="s">
        <v>62</v>
      </c>
      <c r="I54" s="10" t="s">
        <v>30</v>
      </c>
      <c r="J54" s="13" t="s">
        <v>45</v>
      </c>
      <c r="K54" s="13" t="s">
        <v>44</v>
      </c>
      <c r="L54" s="13" t="s">
        <v>44</v>
      </c>
    </row>
    <row r="55" spans="1:12" ht="18" x14ac:dyDescent="0.25">
      <c r="A55" s="14">
        <v>49</v>
      </c>
      <c r="B55" s="24" t="s">
        <v>102</v>
      </c>
      <c r="C55" s="29">
        <v>2989</v>
      </c>
      <c r="D55" s="25" t="s">
        <v>97</v>
      </c>
      <c r="E55" s="20" t="s">
        <v>99</v>
      </c>
      <c r="F55" s="13" t="s">
        <v>19</v>
      </c>
      <c r="G55" s="27" t="s">
        <v>42</v>
      </c>
      <c r="H55" s="30" t="s">
        <v>62</v>
      </c>
      <c r="I55" s="10" t="s">
        <v>30</v>
      </c>
      <c r="J55" s="13" t="s">
        <v>45</v>
      </c>
      <c r="K55" s="13" t="s">
        <v>44</v>
      </c>
      <c r="L55" s="13" t="s">
        <v>44</v>
      </c>
    </row>
    <row r="56" spans="1:12" ht="18" x14ac:dyDescent="0.25">
      <c r="A56" s="14">
        <v>50</v>
      </c>
      <c r="B56" s="24" t="s">
        <v>102</v>
      </c>
      <c r="C56" s="29">
        <v>4490</v>
      </c>
      <c r="D56" s="25" t="s">
        <v>90</v>
      </c>
      <c r="E56" s="20" t="s">
        <v>99</v>
      </c>
      <c r="F56" s="13" t="s">
        <v>19</v>
      </c>
      <c r="G56" s="27" t="s">
        <v>42</v>
      </c>
      <c r="H56" s="30" t="s">
        <v>39</v>
      </c>
      <c r="I56" s="10" t="s">
        <v>30</v>
      </c>
      <c r="J56" s="13" t="s">
        <v>45</v>
      </c>
      <c r="K56" s="13" t="s">
        <v>44</v>
      </c>
      <c r="L56" s="13" t="s">
        <v>44</v>
      </c>
    </row>
    <row r="57" spans="1:12" ht="18" x14ac:dyDescent="0.25">
      <c r="A57" s="14">
        <v>51</v>
      </c>
      <c r="B57" s="24" t="s">
        <v>102</v>
      </c>
      <c r="C57" s="29">
        <v>4491</v>
      </c>
      <c r="D57" s="25" t="s">
        <v>90</v>
      </c>
      <c r="E57" s="20" t="s">
        <v>99</v>
      </c>
      <c r="F57" s="13" t="s">
        <v>19</v>
      </c>
      <c r="G57" s="27" t="s">
        <v>42</v>
      </c>
      <c r="H57" s="30" t="s">
        <v>39</v>
      </c>
      <c r="I57" s="10" t="s">
        <v>30</v>
      </c>
      <c r="J57" s="13" t="s">
        <v>45</v>
      </c>
      <c r="K57" s="13" t="s">
        <v>44</v>
      </c>
      <c r="L57" s="13" t="s">
        <v>44</v>
      </c>
    </row>
    <row r="58" spans="1:12" ht="18" x14ac:dyDescent="0.25">
      <c r="A58" s="14">
        <v>52</v>
      </c>
      <c r="B58" s="24" t="s">
        <v>102</v>
      </c>
      <c r="C58" s="29">
        <v>4492</v>
      </c>
      <c r="D58" s="25" t="s">
        <v>98</v>
      </c>
      <c r="E58" s="20" t="s">
        <v>99</v>
      </c>
      <c r="F58" s="13" t="s">
        <v>19</v>
      </c>
      <c r="G58" s="27" t="s">
        <v>42</v>
      </c>
      <c r="H58" s="30" t="s">
        <v>39</v>
      </c>
      <c r="I58" s="10" t="s">
        <v>30</v>
      </c>
      <c r="J58" s="13" t="s">
        <v>45</v>
      </c>
      <c r="K58" s="13" t="s">
        <v>44</v>
      </c>
      <c r="L58" s="13" t="s">
        <v>44</v>
      </c>
    </row>
    <row r="60" spans="1:12" ht="21" customHeight="1" x14ac:dyDescent="0.25">
      <c r="A60" s="60" t="s">
        <v>108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</row>
    <row r="61" spans="1:12" ht="66" customHeight="1" x14ac:dyDescent="0.25">
      <c r="A61" s="61" t="s">
        <v>109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</row>
    <row r="62" spans="1:12" ht="18" customHeight="1" x14ac:dyDescent="0.25">
      <c r="A62" s="44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</row>
    <row r="63" spans="1:12" x14ac:dyDescent="0.25">
      <c r="A63"/>
      <c r="B63"/>
      <c r="C63" s="62" t="s">
        <v>106</v>
      </c>
      <c r="D63" s="62"/>
      <c r="E63" s="62"/>
      <c r="F63" s="62"/>
      <c r="G63" s="62"/>
      <c r="H63" s="45"/>
      <c r="I63"/>
      <c r="J63" s="45"/>
      <c r="K63" s="45"/>
      <c r="L63" s="45"/>
    </row>
    <row r="64" spans="1:12" x14ac:dyDescent="0.25">
      <c r="A64"/>
      <c r="B64"/>
      <c r="C64" s="62" t="s">
        <v>41</v>
      </c>
      <c r="D64" s="62"/>
      <c r="E64" s="62"/>
      <c r="F64" s="62"/>
      <c r="G64" s="62"/>
      <c r="H64" s="45"/>
      <c r="I64"/>
      <c r="J64" s="45"/>
      <c r="K64" s="45" t="s">
        <v>107</v>
      </c>
      <c r="L64" s="45"/>
    </row>
  </sheetData>
  <autoFilter ref="A6:M58" xr:uid="{00000000-0009-0000-0000-000003000000}"/>
  <mergeCells count="18">
    <mergeCell ref="M5:M6"/>
    <mergeCell ref="B5:B6"/>
    <mergeCell ref="A60:L60"/>
    <mergeCell ref="A61:L61"/>
    <mergeCell ref="C63:G63"/>
    <mergeCell ref="C64:G64"/>
    <mergeCell ref="A3:M3"/>
    <mergeCell ref="A4:L4"/>
    <mergeCell ref="A5:A6"/>
    <mergeCell ref="C5:C6"/>
    <mergeCell ref="D5:D6"/>
    <mergeCell ref="E5:E6"/>
    <mergeCell ref="F5:F6"/>
    <mergeCell ref="G5:G6"/>
    <mergeCell ref="H5:H6"/>
    <mergeCell ref="I5:I6"/>
    <mergeCell ref="M7:M12"/>
    <mergeCell ref="J5:L5"/>
  </mergeCells>
  <conditionalFormatting sqref="C35">
    <cfRule type="duplicateValues" dxfId="1" priority="3"/>
  </conditionalFormatting>
  <conditionalFormatting sqref="C7:C34">
    <cfRule type="duplicateValues" dxfId="0" priority="4"/>
  </conditionalFormatting>
  <hyperlinks>
    <hyperlink ref="M9:M12" location="'8.2'!A1" display="Перейти за посиланням" xr:uid="{00000000-0004-0000-0300-000000000000}"/>
    <hyperlink ref="M15:M19" location="'8.2'!A1" display="Перейти за посиланням" xr:uid="{00000000-0004-0000-0300-000001000000}"/>
  </hyperlinks>
  <pageMargins left="0.59055118110236227" right="0.51181102362204722" top="0.55118110236220474" bottom="0.35433070866141736" header="0.31496062992125984" footer="0.11811023622047245"/>
  <pageSetup paperSize="9" scale="70" fitToHeight="17" orientation="portrait" r:id="rId1"/>
  <headerFooter>
    <oddHeader>&amp;Cдо Додатку № 1</oddHeader>
    <oddFooter>Страница  &amp;P из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8.2</vt:lpstr>
      <vt:lpstr>8.3</vt:lpstr>
      <vt:lpstr>8.4</vt:lpstr>
      <vt:lpstr>Публічний паспорт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Руденко Наталія Валеріївна</cp:lastModifiedBy>
  <cp:lastPrinted>2022-09-29T08:42:29Z</cp:lastPrinted>
  <dcterms:created xsi:type="dcterms:W3CDTF">2015-10-12T12:03:25Z</dcterms:created>
  <dcterms:modified xsi:type="dcterms:W3CDTF">2022-09-29T08:43:09Z</dcterms:modified>
</cp:coreProperties>
</file>