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WORK\2021\05.2021\9. Родовід_НБУ земля_МКУА_58-190521_\ВПА+ППА\Земля НБУ\Київська область, Вишгородський район, срада Демидівська 13,5348 га\"/>
    </mc:Choice>
  </mc:AlternateContent>
  <bookViews>
    <workbookView xWindow="645" yWindow="765" windowWidth="19320" windowHeight="9135"/>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D19" i="9" l="1"/>
  <c r="D21" i="9" s="1"/>
  <c r="D20" i="9" l="1"/>
  <c r="D22" i="9"/>
</calcChain>
</file>

<file path=xl/sharedStrings.xml><?xml version="1.0" encoding="utf-8"?>
<sst xmlns="http://schemas.openxmlformats.org/spreadsheetml/2006/main" count="68" uniqueCount="59">
  <si>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</si>
  <si>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</si>
  <si>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</si>
  <si>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</si>
  <si>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</si>
  <si>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</si>
  <si>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</si>
  <si>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</si>
  <si>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</si>
  <si>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</si>
  <si>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</si>
  <si>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</si>
  <si>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</si>
  <si>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</si>
  <si>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</si>
  <si>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</si>
  <si>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</si>
  <si>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</si>
  <si>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</si>
  <si>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</si>
  <si>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1.11. Наявність на ділянці інженерних мереж</t>
  </si>
  <si>
    <t>2. ГРАФІЧНІ МАТЕРІАЛИ</t>
  </si>
  <si>
    <t>перейти за посиланням</t>
  </si>
  <si>
    <t>2.1. Фотофіксація</t>
  </si>
  <si>
    <t>2.2. Ситуаційний план</t>
  </si>
  <si>
    <t>2.3. Тощо</t>
  </si>
  <si>
    <t>1.10. Наявність обтяжень/обмежень</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</si>
  <si>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</si>
  <si>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</si>
  <si>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</si>
  <si>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</si>
  <si>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</si>
  <si>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</si>
  <si>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3221882400:20:201:0218</t>
  </si>
  <si>
    <t>приватна</t>
  </si>
  <si>
    <t>ні</t>
  </si>
  <si>
    <t>ТОВ «ОЦІНОЧНА ФІРМА «ДЕ ВІЗУ»</t>
  </si>
  <si>
    <t>№ 747/15 від 18.09.2015 року</t>
  </si>
  <si>
    <t>ПУБЛІЧНИЙ ПАСПОРТ АКТИВУ
Нерухомість (земельна ділянка)</t>
  </si>
  <si>
    <t>для індивідуального садівництва</t>
  </si>
  <si>
    <t>13,5348 га</t>
  </si>
  <si>
    <t>Земельна ділянка для індивідуального садівництва, що розташована за адресою: Київська область, Вишгородський район, с/рада Демидівська, реєстраційний номер в ДРРП на нерухоме майно 615239332218, інвентарний номер 56185</t>
  </si>
  <si>
    <t>Київська область, Вишгородський район, с/рада Демидівська</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</si>
  <si>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</si>
  <si>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</si>
  <si>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не використовується (під парами), вільна від забудов</t>
  </si>
  <si>
    <t>відсутні</t>
  </si>
  <si>
    <t>так*</t>
  </si>
  <si>
    <t>-</t>
  </si>
  <si>
    <t>торги не відбулись (учасники відсутні)</t>
  </si>
  <si>
    <t>лот G23N019099</t>
  </si>
  <si>
    <t>G23N019099</t>
  </si>
  <si>
    <t>https://www.fg.gov.ua/lot/164311</t>
  </si>
  <si>
    <t>лот G23N019411</t>
  </si>
  <si>
    <t>G23N019411</t>
  </si>
  <si>
    <t>https://www.fg.gov.ua/lot/164619</t>
  </si>
  <si>
    <t xml:space="preserve">* земельна ділянка перебуває в заставі НБУ (№ обтяження в ДРРПНМ 9317669, № в Реєстрі іпотек 13101687, № запису про заборону відчуження 9317650) на підставі іпотечного договору. Запис буде вилучений перед укладенням угоди.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</si>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</sst>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_-;\-* #,##0.00_₴_-;_-* &quot;-&quot;??_₴_-;_-@_-"/>
    <numFmt numFmtId="165" formatCode="_-* #,##0_₴_-;\-* #,##0_₴_-;_-* &quot;-&quot;??_₴_-;_-@_-"/>
  </numFmts>
  <fonts count="14"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sz val="12"/>
      <color theme="1"/>
      <name val="Times New Roman"/>
      <family val="1"/>
      <charset val="204"/>
    </font>
    <font>
      <sz val="10"/>
      <name val="Arial Cyr"/>
      <charset val="204"/>
    </font>
    <font>
      <b/>
      <sz val="12"/>
      <color theme="3"/>
      <name val="Times New Roman"/>
      <family val="1"/>
      <charset val="204"/>
    </font>
    <font>
      <u/>
      <sz val="11"/>
      <color theme="10"/>
      <name val="Times New Roman"/>
      <family val="1"/>
      <charset val="204"/>
    </font>
    <font>
      <sz val="8"/>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6">
    <xf numFmtId="0" fontId="0" fillId="0" borderId="0"/>
    <xf numFmtId="0" fontId="2" fillId="0" borderId="0"/>
    <xf numFmtId="164" fontId="5" fillId="0" borderId="0" applyFont="0" applyFill="0" applyBorder="0" applyAlignment="0" applyProtection="0"/>
    <xf numFmtId="9" fontId="5" fillId="0" borderId="0" applyFont="0" applyFill="0" applyBorder="0" applyAlignment="0" applyProtection="0"/>
    <xf numFmtId="0" fontId="8" fillId="0" borderId="0" applyNumberFormat="0" applyFill="0" applyBorder="0" applyAlignment="0" applyProtection="0"/>
    <xf numFmtId="0" fontId="10" fillId="0" borderId="0"/>
  </cellStyleXfs>
  <cellXfs count="74">
    <xf numFmtId="0" fontId="0" fillId="0" borderId="0" xfId="0"/>
    <xf numFmtId="0" fontId="0" fillId="0" borderId="0" xfId="0" applyBorder="1"/>
    <xf numFmtId="0" fontId="0" fillId="0" borderId="1" xfId="0" applyBorder="1"/>
    <xf numFmtId="0" fontId="0" fillId="0" borderId="0" xfId="0" applyFill="1"/>
    <xf numFmtId="0" fontId="0" fillId="0" borderId="5" xfId="0" applyBorder="1"/>
    <xf numFmtId="0" fontId="0" fillId="0" borderId="0" xfId="0" applyAlignment="1">
      <alignment horizontal="center"/>
    </xf>
    <xf numFmtId="0" fontId="0" fillId="0" borderId="0" xfId="0" applyAlignment="1">
      <alignment wrapText="1"/>
    </xf>
    <xf numFmtId="0" fontId="1" fillId="0" borderId="1" xfId="0" applyFont="1" applyFill="1" applyBorder="1" applyAlignment="1">
      <alignment horizontal="left" vertical="center" wrapText="1"/>
    </xf>
    <xf numFmtId="0" fontId="4" fillId="0" borderId="7" xfId="0" applyFont="1" applyBorder="1" applyAlignment="1">
      <alignment wrapText="1"/>
    </xf>
    <xf numFmtId="0" fontId="4" fillId="0" borderId="6" xfId="0" applyFont="1" applyBorder="1" applyAlignment="1">
      <alignment wrapText="1"/>
    </xf>
    <xf numFmtId="14" fontId="7" fillId="0" borderId="1" xfId="0" applyNumberFormat="1" applyFont="1" applyBorder="1"/>
    <xf numFmtId="0" fontId="9" fillId="0" borderId="0" xfId="0" applyFont="1"/>
    <xf numFmtId="0" fontId="9" fillId="0" borderId="0" xfId="0" applyFont="1" applyAlignment="1">
      <alignment vertical="center"/>
    </xf>
    <xf numFmtId="0" fontId="9" fillId="0" borderId="13"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14" xfId="0" applyFont="1" applyBorder="1" applyAlignment="1">
      <alignment horizontal="center" vertical="center"/>
    </xf>
    <xf numFmtId="0" fontId="9" fillId="0" borderId="13" xfId="0" applyFont="1" applyBorder="1"/>
    <xf numFmtId="14" fontId="9" fillId="0" borderId="1" xfId="0" applyNumberFormat="1" applyFont="1" applyBorder="1"/>
    <xf numFmtId="0" fontId="9" fillId="0" borderId="19" xfId="0" applyFont="1" applyBorder="1"/>
    <xf numFmtId="14" fontId="9" fillId="0" borderId="20" xfId="0" applyNumberFormat="1" applyFont="1" applyBorder="1"/>
    <xf numFmtId="0" fontId="7" fillId="0" borderId="1" xfId="0" applyFont="1" applyFill="1" applyBorder="1" applyAlignment="1" applyProtection="1">
      <alignment horizontal="left" vertical="center"/>
    </xf>
    <xf numFmtId="14" fontId="11" fillId="0" borderId="1" xfId="0" applyNumberFormat="1" applyFont="1" applyBorder="1" applyAlignment="1" applyProtection="1">
      <alignment horizontal="left"/>
    </xf>
    <xf numFmtId="0" fontId="7" fillId="0" borderId="1" xfId="0" applyFont="1" applyFill="1" applyBorder="1" applyAlignment="1" applyProtection="1">
      <alignment horizontal="center"/>
    </xf>
    <xf numFmtId="0" fontId="9" fillId="0" borderId="1" xfId="0" applyFont="1" applyFill="1" applyBorder="1" applyAlignment="1" applyProtection="1">
      <alignment horizontal="center" vertical="center" wrapText="1"/>
    </xf>
    <xf numFmtId="0" fontId="7" fillId="0" borderId="1" xfId="0" applyFont="1" applyFill="1" applyBorder="1" applyAlignment="1" applyProtection="1">
      <alignment horizontal="left" vertical="center" wrapText="1"/>
    </xf>
    <xf numFmtId="0" fontId="9" fillId="0" borderId="1" xfId="0" applyFont="1" applyFill="1" applyBorder="1" applyAlignment="1" applyProtection="1">
      <alignment horizontal="center" vertical="center"/>
    </xf>
    <xf numFmtId="49" fontId="7" fillId="0" borderId="1" xfId="0" applyNumberFormat="1" applyFont="1" applyFill="1" applyBorder="1" applyAlignment="1" applyProtection="1">
      <alignment horizontal="left" vertical="center" wrapText="1"/>
    </xf>
    <xf numFmtId="0" fontId="7" fillId="0" borderId="1" xfId="0" applyFont="1" applyBorder="1" applyAlignment="1" applyProtection="1">
      <alignment wrapText="1"/>
    </xf>
    <xf numFmtId="0" fontId="9" fillId="0" borderId="1" xfId="0" applyFont="1" applyBorder="1" applyAlignment="1" applyProtection="1">
      <alignment horizontal="center"/>
    </xf>
    <xf numFmtId="0" fontId="9" fillId="0" borderId="1" xfId="0" applyFont="1" applyFill="1" applyBorder="1" applyAlignment="1" applyProtection="1">
      <alignment horizontal="center" wrapText="1"/>
    </xf>
    <xf numFmtId="0" fontId="0" fillId="0" borderId="0" xfId="0" applyFill="1" applyBorder="1"/>
    <xf numFmtId="4" fontId="9" fillId="0" borderId="1" xfId="0" applyNumberFormat="1" applyFont="1" applyBorder="1"/>
    <xf numFmtId="4" fontId="9" fillId="0" borderId="20" xfId="0" applyNumberFormat="1" applyFont="1" applyBorder="1"/>
    <xf numFmtId="0" fontId="8" fillId="0" borderId="1" xfId="4" applyBorder="1"/>
    <xf numFmtId="9" fontId="9" fillId="0" borderId="1" xfId="3" applyFont="1" applyBorder="1"/>
    <xf numFmtId="0" fontId="9" fillId="0" borderId="1" xfId="0" applyFont="1" applyBorder="1"/>
    <xf numFmtId="0" fontId="9" fillId="0" borderId="20" xfId="0" applyFont="1" applyBorder="1"/>
    <xf numFmtId="0" fontId="7" fillId="2" borderId="1" xfId="0" applyFont="1" applyFill="1" applyBorder="1" applyAlignment="1" applyProtection="1">
      <alignment horizontal="center"/>
    </xf>
    <xf numFmtId="14" fontId="12" fillId="0" borderId="1" xfId="4" applyNumberFormat="1" applyFont="1" applyFill="1" applyBorder="1" applyAlignment="1" applyProtection="1">
      <alignment horizontal="center" vertical="center"/>
    </xf>
    <xf numFmtId="0" fontId="11" fillId="0" borderId="1" xfId="0" applyFont="1" applyFill="1" applyBorder="1" applyAlignment="1">
      <alignment horizontal="center" wrapText="1"/>
    </xf>
    <xf numFmtId="0" fontId="6" fillId="0" borderId="0" xfId="0" applyFont="1" applyAlignment="1">
      <alignment horizontal="left" vertical="top" wrapText="1"/>
    </xf>
    <xf numFmtId="0" fontId="7" fillId="0" borderId="0" xfId="0" applyFont="1" applyAlignment="1">
      <alignment horizontal="center"/>
    </xf>
    <xf numFmtId="0" fontId="3" fillId="0" borderId="0" xfId="0" applyFont="1" applyAlignment="1">
      <alignment horizontal="center"/>
    </xf>
    <xf numFmtId="165" fontId="9" fillId="0" borderId="14" xfId="2" applyNumberFormat="1" applyFont="1" applyBorder="1" applyAlignment="1">
      <alignment horizontal="center" vertical="center" wrapText="1"/>
    </xf>
    <xf numFmtId="0" fontId="9" fillId="0" borderId="15" xfId="0" applyFont="1" applyFill="1" applyBorder="1" applyAlignment="1">
      <alignment horizontal="left" vertical="center"/>
    </xf>
    <xf numFmtId="0" fontId="9" fillId="0" borderId="16" xfId="0" applyFont="1" applyFill="1" applyBorder="1" applyAlignment="1">
      <alignment horizontal="left" vertical="center"/>
    </xf>
    <xf numFmtId="14" fontId="6" fillId="0" borderId="3" xfId="0" applyNumberFormat="1" applyFont="1" applyFill="1" applyBorder="1" applyAlignment="1">
      <alignment horizontal="center"/>
    </xf>
    <xf numFmtId="0" fontId="6" fillId="0" borderId="4" xfId="0" applyFont="1" applyFill="1" applyBorder="1" applyAlignment="1">
      <alignment horizontal="center"/>
    </xf>
    <xf numFmtId="0" fontId="6" fillId="0" borderId="2" xfId="0" applyFont="1" applyFill="1" applyBorder="1" applyAlignment="1">
      <alignment horizontal="center"/>
    </xf>
    <xf numFmtId="0" fontId="9" fillId="0" borderId="17" xfId="0" applyFont="1" applyFill="1" applyBorder="1" applyAlignment="1">
      <alignment horizontal="left" vertical="center"/>
    </xf>
    <xf numFmtId="0" fontId="9" fillId="0" borderId="18" xfId="0" applyFont="1" applyFill="1" applyBorder="1" applyAlignment="1">
      <alignment horizontal="left" vertical="center"/>
    </xf>
    <xf numFmtId="4" fontId="6" fillId="0" borderId="3" xfId="0" applyNumberFormat="1" applyFont="1" applyFill="1" applyBorder="1" applyAlignment="1">
      <alignment horizontal="center"/>
    </xf>
    <xf numFmtId="4" fontId="6" fillId="0" borderId="4" xfId="0" applyNumberFormat="1" applyFont="1" applyFill="1" applyBorder="1" applyAlignment="1">
      <alignment horizontal="center"/>
    </xf>
    <xf numFmtId="4" fontId="6" fillId="0" borderId="2" xfId="0" applyNumberFormat="1" applyFont="1" applyFill="1" applyBorder="1" applyAlignment="1">
      <alignment horizontal="center"/>
    </xf>
    <xf numFmtId="0" fontId="7" fillId="0" borderId="27" xfId="0" applyFont="1" applyBorder="1" applyAlignment="1">
      <alignment horizontal="center"/>
    </xf>
    <xf numFmtId="0" fontId="7" fillId="0" borderId="28" xfId="0" applyFont="1" applyBorder="1" applyAlignment="1">
      <alignment horizontal="center"/>
    </xf>
    <xf numFmtId="0" fontId="7" fillId="0" borderId="29" xfId="0" applyFont="1" applyBorder="1" applyAlignment="1">
      <alignment horizontal="center"/>
    </xf>
    <xf numFmtId="165" fontId="9" fillId="0" borderId="21" xfId="2" applyNumberFormat="1" applyFont="1" applyBorder="1" applyAlignment="1">
      <alignment horizontal="center" vertical="center" wrapText="1"/>
    </xf>
    <xf numFmtId="165" fontId="9" fillId="0" borderId="23" xfId="2" applyNumberFormat="1" applyFont="1" applyBorder="1" applyAlignment="1">
      <alignment horizontal="center" vertical="center" wrapText="1"/>
    </xf>
    <xf numFmtId="165" fontId="9" fillId="0" borderId="25" xfId="2" applyNumberFormat="1" applyFont="1" applyBorder="1" applyAlignment="1">
      <alignment horizontal="center" vertical="center" wrapText="1"/>
    </xf>
    <xf numFmtId="0" fontId="9" fillId="0" borderId="22" xfId="0" applyFont="1" applyBorder="1" applyAlignment="1">
      <alignment horizontal="center" vertical="center"/>
    </xf>
    <xf numFmtId="0" fontId="9" fillId="0" borderId="24" xfId="0" applyFont="1" applyBorder="1" applyAlignment="1">
      <alignment horizontal="center" vertical="center"/>
    </xf>
    <xf numFmtId="0" fontId="9" fillId="0" borderId="26"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9" fillId="0" borderId="11" xfId="0" applyFont="1" applyFill="1" applyBorder="1" applyAlignment="1">
      <alignment horizontal="left" vertical="center"/>
    </xf>
    <xf numFmtId="0" fontId="9" fillId="0" borderId="12" xfId="0" applyFont="1" applyFill="1" applyBorder="1" applyAlignment="1">
      <alignment horizontal="left" vertical="center"/>
    </xf>
    <xf numFmtId="0" fontId="6" fillId="0" borderId="3" xfId="0" applyFont="1" applyFill="1" applyBorder="1" applyAlignment="1">
      <alignment horizontal="center"/>
    </xf>
    <xf numFmtId="0" fontId="9" fillId="0" borderId="13" xfId="0" applyFont="1" applyFill="1" applyBorder="1" applyAlignment="1">
      <alignment vertical="center"/>
    </xf>
    <xf numFmtId="0" fontId="9" fillId="0" borderId="14" xfId="0" applyFont="1" applyFill="1" applyBorder="1" applyAlignment="1">
      <alignment vertical="center"/>
    </xf>
    <xf numFmtId="0" fontId="0" fillId="0" borderId="1" xfId="0" applyBorder="1" applyAlignment="1">
      <alignment horizontal="center"/>
    </xf>
    <xf numFmtId="14" fontId="13" fillId="0" borderId="1" xfId="0" applyNumberFormat="1" applyFont="1" applyBorder="1" applyAlignment="1">
      <alignment horizontal="left" vertical="center" wrapText="1"/>
    </xf>
  </cellXfs>
  <cellStyles count="6">
    <cellStyle name="Normal" xfId="1"/>
    <cellStyle name="Відсотковий" xfId="3" builtinId="5"/>
    <cellStyle name="Гіперпосилання" xfId="4" builtinId="8"/>
    <cellStyle name="Звичайний" xfId="0" builtinId="0"/>
    <cellStyle name="Обычный 2" xfId="5"/>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2</xdr:col>
      <xdr:colOff>2561169</xdr:colOff>
      <xdr:row>2</xdr:row>
      <xdr:rowOff>37355</xdr:rowOff>
    </xdr:from>
    <xdr:to>
      <xdr:col>2</xdr:col>
      <xdr:colOff>3765676</xdr:colOff>
      <xdr:row>2</xdr:row>
      <xdr:rowOff>275480</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5228169" y="280772"/>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2</xdr:row>
      <xdr:rowOff>9525</xdr:rowOff>
    </xdr:from>
    <xdr:to>
      <xdr:col>6</xdr:col>
      <xdr:colOff>594868</xdr:colOff>
      <xdr:row>18</xdr:row>
      <xdr:rowOff>186625</xdr:rowOff>
    </xdr:to>
    <xdr:pic>
      <xdr:nvPicPr>
        <xdr:cNvPr id="4" name="Рисунок 3" descr="EA_56183_3.jpg"/>
        <xdr:cNvPicPr>
          <a:picLocks noChangeAspect="1"/>
        </xdr:cNvPicPr>
      </xdr:nvPicPr>
      <xdr:blipFill>
        <a:blip xmlns:r="http://schemas.openxmlformats.org/officeDocument/2006/relationships" r:embed="rId1" cstate="print"/>
        <a:stretch>
          <a:fillRect/>
        </a:stretch>
      </xdr:blipFill>
      <xdr:spPr>
        <a:xfrm>
          <a:off x="133350" y="400050"/>
          <a:ext cx="4119118" cy="3225100"/>
        </a:xfrm>
        <a:prstGeom prst="rect">
          <a:avLst/>
        </a:prstGeom>
      </xdr:spPr>
    </xdr:pic>
    <xdr:clientData/>
  </xdr:twoCellAnchor>
  <xdr:twoCellAnchor editAs="oneCell">
    <xdr:from>
      <xdr:col>0</xdr:col>
      <xdr:colOff>57150</xdr:colOff>
      <xdr:row>19</xdr:row>
      <xdr:rowOff>57150</xdr:rowOff>
    </xdr:from>
    <xdr:to>
      <xdr:col>3</xdr:col>
      <xdr:colOff>309118</xdr:colOff>
      <xdr:row>27</xdr:row>
      <xdr:rowOff>154686</xdr:rowOff>
    </xdr:to>
    <xdr:pic>
      <xdr:nvPicPr>
        <xdr:cNvPr id="5" name="Рисунок 4" descr="EA_56183_4.jpg"/>
        <xdr:cNvPicPr>
          <a:picLocks noChangeAspect="1"/>
        </xdr:cNvPicPr>
      </xdr:nvPicPr>
      <xdr:blipFill>
        <a:blip xmlns:r="http://schemas.openxmlformats.org/officeDocument/2006/relationships" r:embed="rId2" cstate="print"/>
        <a:stretch>
          <a:fillRect/>
        </a:stretch>
      </xdr:blipFill>
      <xdr:spPr>
        <a:xfrm>
          <a:off x="57150" y="3686175"/>
          <a:ext cx="2080768" cy="1621536"/>
        </a:xfrm>
        <a:prstGeom prst="rect">
          <a:avLst/>
        </a:prstGeom>
      </xdr:spPr>
    </xdr:pic>
    <xdr:clientData/>
  </xdr:twoCellAnchor>
  <xdr:twoCellAnchor editAs="oneCell">
    <xdr:from>
      <xdr:col>3</xdr:col>
      <xdr:colOff>381000</xdr:colOff>
      <xdr:row>19</xdr:row>
      <xdr:rowOff>57150</xdr:rowOff>
    </xdr:from>
    <xdr:to>
      <xdr:col>7</xdr:col>
      <xdr:colOff>23368</xdr:colOff>
      <xdr:row>27</xdr:row>
      <xdr:rowOff>162306</xdr:rowOff>
    </xdr:to>
    <xdr:pic>
      <xdr:nvPicPr>
        <xdr:cNvPr id="6" name="Рисунок 5" descr="EA_56183_5.jpg"/>
        <xdr:cNvPicPr>
          <a:picLocks noChangeAspect="1"/>
        </xdr:cNvPicPr>
      </xdr:nvPicPr>
      <xdr:blipFill>
        <a:blip xmlns:r="http://schemas.openxmlformats.org/officeDocument/2006/relationships" r:embed="rId3" cstate="print"/>
        <a:stretch>
          <a:fillRect/>
        </a:stretch>
      </xdr:blipFill>
      <xdr:spPr>
        <a:xfrm>
          <a:off x="2209800" y="3686175"/>
          <a:ext cx="2080768" cy="1629156"/>
        </a:xfrm>
        <a:prstGeom prst="rect">
          <a:avLst/>
        </a:prstGeom>
      </xdr:spPr>
    </xdr:pic>
    <xdr:clientData/>
  </xdr:twoCellAnchor>
  <xdr:twoCellAnchor editAs="oneCell">
    <xdr:from>
      <xdr:col>7</xdr:col>
      <xdr:colOff>57149</xdr:colOff>
      <xdr:row>2</xdr:row>
      <xdr:rowOff>19050</xdr:rowOff>
    </xdr:from>
    <xdr:to>
      <xdr:col>15</xdr:col>
      <xdr:colOff>123824</xdr:colOff>
      <xdr:row>28</xdr:row>
      <xdr:rowOff>0</xdr:rowOff>
    </xdr:to>
    <xdr:pic>
      <xdr:nvPicPr>
        <xdr:cNvPr id="9" name="Рисунок 8"/>
        <xdr:cNvPicPr/>
      </xdr:nvPicPr>
      <xdr:blipFill>
        <a:blip xmlns:r="http://schemas.openxmlformats.org/officeDocument/2006/relationships" r:embed="rId4" cstate="print"/>
        <a:srcRect/>
        <a:stretch>
          <a:fillRect/>
        </a:stretch>
      </xdr:blipFill>
      <xdr:spPr bwMode="auto">
        <a:xfrm>
          <a:off x="4324349" y="409575"/>
          <a:ext cx="4943475" cy="49339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fg.gov.ua/lot/164619" TargetMode="External"/><Relationship Id="rId1" Type="http://schemas.openxmlformats.org/officeDocument/2006/relationships/hyperlink" Target="https://www.fg.gov.ua/lot/16431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7"/>
  <sheetViews>
    <sheetView tabSelected="1" zoomScale="90" zoomScaleNormal="90" workbookViewId="0">
      <selection activeCell="F8" sqref="F8"/>
    </sheetView>
  </sheetViews>
  <sheetFormatPr defaultRowHeight="15" x14ac:dyDescent="0.25"/>
  <cols>
    <col min="1" max="1" width="1.85546875" customWidth="1"/>
    <col min="2" max="2" width="38.140625" customWidth="1"/>
    <col min="3" max="3" width="60.28515625" customWidth="1"/>
  </cols>
  <sheetData>
    <row r="1" spans="1:4" ht="10.5" customHeight="1" x14ac:dyDescent="0.25"/>
    <row r="2" spans="1:4" ht="8.25" customHeight="1" x14ac:dyDescent="0.25">
      <c r="A2" s="4"/>
      <c r="B2" s="9"/>
      <c r="C2" s="8"/>
      <c r="D2" s="5"/>
    </row>
    <row r="3" spans="1:4" ht="36.75" customHeight="1" x14ac:dyDescent="0.25">
      <c r="A3" s="4"/>
      <c r="B3" s="40" t="s">
        <v>38</v>
      </c>
      <c r="C3" s="40"/>
      <c r="D3" s="5"/>
    </row>
    <row r="4" spans="1:4" ht="15.75" x14ac:dyDescent="0.25">
      <c r="A4" s="4"/>
      <c r="B4" s="21" t="s">
        <v>10</v>
      </c>
      <c r="C4" s="22"/>
      <c r="D4" s="5"/>
    </row>
    <row r="5" spans="1:4" ht="15.75" x14ac:dyDescent="0.25">
      <c r="A5" s="4"/>
      <c r="B5" s="38" t="s">
        <v>11</v>
      </c>
      <c r="C5" s="38"/>
      <c r="D5" s="5"/>
    </row>
    <row r="6" spans="1:4" ht="28.5" x14ac:dyDescent="0.25">
      <c r="A6" s="4"/>
      <c r="B6" s="7" t="s">
        <v>32</v>
      </c>
      <c r="C6" s="23">
        <v>1</v>
      </c>
      <c r="D6" s="5"/>
    </row>
    <row r="7" spans="1:4" ht="78.75" x14ac:dyDescent="0.25">
      <c r="A7" s="4"/>
      <c r="B7" s="21" t="s">
        <v>12</v>
      </c>
      <c r="C7" s="24" t="s">
        <v>41</v>
      </c>
    </row>
    <row r="8" spans="1:4" ht="18.75" customHeight="1" x14ac:dyDescent="0.25">
      <c r="A8" s="4"/>
      <c r="B8" s="25" t="s">
        <v>13</v>
      </c>
      <c r="C8" s="26" t="s">
        <v>14</v>
      </c>
    </row>
    <row r="9" spans="1:4" ht="15.75" x14ac:dyDescent="0.25">
      <c r="A9" s="4"/>
      <c r="B9" s="25" t="s">
        <v>15</v>
      </c>
      <c r="C9" s="26" t="s">
        <v>42</v>
      </c>
    </row>
    <row r="10" spans="1:4" ht="14.25" customHeight="1" x14ac:dyDescent="0.25">
      <c r="A10" s="4"/>
      <c r="B10" s="25" t="s">
        <v>16</v>
      </c>
      <c r="C10" s="26" t="s">
        <v>40</v>
      </c>
    </row>
    <row r="11" spans="1:4" ht="18" customHeight="1" x14ac:dyDescent="0.25">
      <c r="A11" s="4"/>
      <c r="B11" s="25" t="s">
        <v>17</v>
      </c>
      <c r="C11" s="26" t="s">
        <v>33</v>
      </c>
    </row>
    <row r="12" spans="1:4" ht="18" customHeight="1" x14ac:dyDescent="0.25">
      <c r="A12" s="4"/>
      <c r="B12" s="27" t="s">
        <v>18</v>
      </c>
      <c r="C12" s="26" t="s">
        <v>39</v>
      </c>
    </row>
    <row r="13" spans="1:4" ht="63" x14ac:dyDescent="0.25">
      <c r="A13" s="4"/>
      <c r="B13" s="28" t="s">
        <v>43</v>
      </c>
      <c r="C13" s="26" t="s">
        <v>34</v>
      </c>
    </row>
    <row r="14" spans="1:4" ht="15.75" x14ac:dyDescent="0.25">
      <c r="A14" s="4"/>
      <c r="B14" s="25" t="s">
        <v>19</v>
      </c>
      <c r="C14" s="29" t="s">
        <v>35</v>
      </c>
    </row>
    <row r="15" spans="1:4" ht="31.5" x14ac:dyDescent="0.25">
      <c r="A15" s="4"/>
      <c r="B15" s="25" t="s">
        <v>44</v>
      </c>
      <c r="C15" s="29" t="s">
        <v>45</v>
      </c>
    </row>
    <row r="16" spans="1:4" ht="31.5" x14ac:dyDescent="0.25">
      <c r="A16" s="4"/>
      <c r="B16" s="25" t="s">
        <v>26</v>
      </c>
      <c r="C16" s="30" t="s">
        <v>47</v>
      </c>
    </row>
    <row r="17" spans="1:3" ht="31.5" x14ac:dyDescent="0.25">
      <c r="A17" s="4"/>
      <c r="B17" s="25" t="s">
        <v>20</v>
      </c>
      <c r="C17" s="29" t="s">
        <v>46</v>
      </c>
    </row>
    <row r="18" spans="1:3" ht="15" customHeight="1" x14ac:dyDescent="0.25">
      <c r="A18" s="4"/>
      <c r="B18" s="38" t="s">
        <v>21</v>
      </c>
      <c r="C18" s="38"/>
    </row>
    <row r="19" spans="1:3" ht="15" customHeight="1" x14ac:dyDescent="0.25">
      <c r="A19" s="4"/>
      <c r="B19" s="10" t="s">
        <v>23</v>
      </c>
      <c r="C19" s="39" t="s">
        <v>22</v>
      </c>
    </row>
    <row r="20" spans="1:3" ht="15.75" x14ac:dyDescent="0.25">
      <c r="A20" s="4"/>
      <c r="B20" s="10" t="s">
        <v>24</v>
      </c>
      <c r="C20" s="39"/>
    </row>
    <row r="21" spans="1:3" ht="15" customHeight="1" x14ac:dyDescent="0.25">
      <c r="A21" s="4"/>
      <c r="B21" s="10" t="s">
        <v>25</v>
      </c>
      <c r="C21" s="39"/>
    </row>
    <row r="22" spans="1:3" x14ac:dyDescent="0.25">
      <c r="A22" s="1"/>
    </row>
    <row r="23" spans="1:3" s="3" customFormat="1" ht="51.75" customHeight="1" x14ac:dyDescent="0.25">
      <c r="A23" s="31"/>
      <c r="B23" s="41" t="s">
        <v>56</v>
      </c>
      <c r="C23" s="41"/>
    </row>
    <row r="25" spans="1:3" ht="115.5" customHeight="1" x14ac:dyDescent="0.25">
      <c r="B25" s="73" t="s">
        <v>57</v>
      </c>
      <c r="C25" s="73"/>
    </row>
    <row r="26" spans="1:3" ht="74.25" customHeight="1" x14ac:dyDescent="0.25">
      <c r="B26" s="73" t="s">
        <v>58</v>
      </c>
      <c r="C26" s="73"/>
    </row>
    <row r="27" spans="1:3" x14ac:dyDescent="0.25">
      <c r="C27" s="6"/>
    </row>
  </sheetData>
  <mergeCells count="7">
    <mergeCell ref="B25:C25"/>
    <mergeCell ref="B26:C26"/>
    <mergeCell ref="B18:C18"/>
    <mergeCell ref="C19:C21"/>
    <mergeCell ref="B3:C3"/>
    <mergeCell ref="B5:C5"/>
    <mergeCell ref="B23:C23"/>
  </mergeCells>
  <hyperlinks>
    <hyperlink ref="C19:C21" location="'4.2'!R1C1" display="перейти за посиланням"/>
  </hyperlinks>
  <pageMargins left="0.70866141732283472" right="0.70866141732283472" top="0.74803149606299213" bottom="0.74803149606299213" header="0.31496062992125984" footer="0.31496062992125984"/>
  <pageSetup paperSize="9" scale="8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
  <sheetViews>
    <sheetView workbookViewId="0">
      <selection activeCell="H35" sqref="H35"/>
    </sheetView>
  </sheetViews>
  <sheetFormatPr defaultRowHeight="15" x14ac:dyDescent="0.25"/>
  <sheetData>
    <row r="1" spans="1:13" ht="15.75" x14ac:dyDescent="0.25">
      <c r="A1" s="42" t="s">
        <v>1</v>
      </c>
      <c r="B1" s="43"/>
      <c r="C1" s="43"/>
      <c r="D1" s="43"/>
      <c r="E1" s="43"/>
      <c r="F1" s="43"/>
      <c r="G1" s="43"/>
      <c r="H1" s="43"/>
      <c r="I1" s="43"/>
      <c r="J1" s="43"/>
      <c r="K1" s="43"/>
      <c r="L1" s="43"/>
      <c r="M1" s="43"/>
    </row>
  </sheetData>
  <mergeCells count="1">
    <mergeCell ref="A1:M1"/>
  </mergeCells>
  <pageMargins left="0.70866141732283472" right="0.70866141732283472" top="0.74803149606299213" bottom="0.74803149606299213" header="0.31496062992125984" footer="0.31496062992125984"/>
  <pageSetup paperSize="9" scale="89" orientation="landscape"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2"/>
  <sheetViews>
    <sheetView workbookViewId="0">
      <selection activeCell="D26" sqref="D26"/>
    </sheetView>
  </sheetViews>
  <sheetFormatPr defaultRowHeight="15.75" x14ac:dyDescent="0.25"/>
  <cols>
    <col min="1" max="1" width="3" style="11" customWidth="1"/>
    <col min="2" max="2" width="10.42578125" style="11" customWidth="1"/>
    <col min="3" max="3" width="18.28515625" style="11" bestFit="1" customWidth="1"/>
    <col min="4" max="4" width="20.140625" style="11" bestFit="1" customWidth="1"/>
    <col min="5" max="5" width="24.28515625" style="11" customWidth="1"/>
    <col min="6" max="6" width="16.7109375" style="11" customWidth="1"/>
    <col min="7" max="7" width="18" style="11" customWidth="1"/>
    <col min="8" max="16384" width="9.140625" style="11"/>
  </cols>
  <sheetData>
    <row r="1" spans="2:7" ht="16.5" thickBot="1" x14ac:dyDescent="0.3"/>
    <row r="2" spans="2:7" s="12" customFormat="1" ht="16.5" thickBot="1" x14ac:dyDescent="0.3">
      <c r="B2" s="64" t="s">
        <v>27</v>
      </c>
      <c r="C2" s="65"/>
      <c r="D2" s="65"/>
      <c r="E2" s="65"/>
      <c r="F2" s="65"/>
      <c r="G2" s="66"/>
    </row>
    <row r="3" spans="2:7" s="12" customFormat="1" x14ac:dyDescent="0.25">
      <c r="B3" s="67" t="s">
        <v>28</v>
      </c>
      <c r="C3" s="68"/>
      <c r="D3" s="69" t="s">
        <v>36</v>
      </c>
      <c r="E3" s="48"/>
      <c r="F3" s="48"/>
      <c r="G3" s="49"/>
    </row>
    <row r="4" spans="2:7" s="12" customFormat="1" x14ac:dyDescent="0.25">
      <c r="B4" s="70" t="s">
        <v>29</v>
      </c>
      <c r="C4" s="71"/>
      <c r="D4" s="69" t="s">
        <v>37</v>
      </c>
      <c r="E4" s="48"/>
      <c r="F4" s="48"/>
      <c r="G4" s="49"/>
    </row>
    <row r="5" spans="2:7" s="12" customFormat="1" x14ac:dyDescent="0.25">
      <c r="B5" s="45" t="s">
        <v>30</v>
      </c>
      <c r="C5" s="46"/>
      <c r="D5" s="47">
        <v>43208</v>
      </c>
      <c r="E5" s="48"/>
      <c r="F5" s="48"/>
      <c r="G5" s="49"/>
    </row>
    <row r="6" spans="2:7" s="12" customFormat="1" ht="16.5" thickBot="1" x14ac:dyDescent="0.3">
      <c r="B6" s="50" t="s">
        <v>31</v>
      </c>
      <c r="C6" s="51"/>
      <c r="D6" s="52">
        <v>11897000</v>
      </c>
      <c r="E6" s="53"/>
      <c r="F6" s="53"/>
      <c r="G6" s="54"/>
    </row>
    <row r="7" spans="2:7" ht="16.5" thickBot="1" x14ac:dyDescent="0.3"/>
    <row r="8" spans="2:7" x14ac:dyDescent="0.25">
      <c r="B8" s="55" t="s">
        <v>9</v>
      </c>
      <c r="C8" s="56"/>
      <c r="D8" s="56"/>
      <c r="E8" s="56"/>
      <c r="F8" s="56"/>
      <c r="G8" s="57"/>
    </row>
    <row r="9" spans="2:7" ht="31.5" x14ac:dyDescent="0.25">
      <c r="B9" s="13" t="s">
        <v>2</v>
      </c>
      <c r="C9" s="14" t="s">
        <v>3</v>
      </c>
      <c r="D9" s="14" t="s">
        <v>4</v>
      </c>
      <c r="E9" s="15" t="s">
        <v>5</v>
      </c>
      <c r="F9" s="14" t="s">
        <v>6</v>
      </c>
      <c r="G9" s="16" t="s">
        <v>0</v>
      </c>
    </row>
    <row r="10" spans="2:7" ht="15.75" customHeight="1" x14ac:dyDescent="0.25">
      <c r="B10" s="17">
        <v>1</v>
      </c>
      <c r="C10" s="18">
        <v>44169</v>
      </c>
      <c r="D10" s="32">
        <v>59441000</v>
      </c>
      <c r="E10" s="35" t="s">
        <v>48</v>
      </c>
      <c r="F10" s="58" t="s">
        <v>49</v>
      </c>
      <c r="G10" s="44" t="s">
        <v>50</v>
      </c>
    </row>
    <row r="11" spans="2:7" x14ac:dyDescent="0.25">
      <c r="B11" s="17">
        <v>2</v>
      </c>
      <c r="C11" s="18">
        <v>44176</v>
      </c>
      <c r="D11" s="32">
        <v>53496900</v>
      </c>
      <c r="E11" s="35" t="s">
        <v>48</v>
      </c>
      <c r="F11" s="59"/>
      <c r="G11" s="44"/>
    </row>
    <row r="12" spans="2:7" x14ac:dyDescent="0.25">
      <c r="B12" s="17">
        <v>3</v>
      </c>
      <c r="C12" s="18">
        <v>44183</v>
      </c>
      <c r="D12" s="32">
        <v>47552800</v>
      </c>
      <c r="E12" s="35" t="s">
        <v>48</v>
      </c>
      <c r="F12" s="59"/>
      <c r="G12" s="44"/>
    </row>
    <row r="13" spans="2:7" x14ac:dyDescent="0.25">
      <c r="B13" s="17">
        <v>4</v>
      </c>
      <c r="C13" s="18">
        <v>44193</v>
      </c>
      <c r="D13" s="32">
        <v>41608700</v>
      </c>
      <c r="E13" s="35" t="s">
        <v>48</v>
      </c>
      <c r="F13" s="59"/>
      <c r="G13" s="44"/>
    </row>
    <row r="14" spans="2:7" x14ac:dyDescent="0.25">
      <c r="B14" s="17">
        <v>5</v>
      </c>
      <c r="C14" s="18">
        <v>44201</v>
      </c>
      <c r="D14" s="32">
        <v>35664600</v>
      </c>
      <c r="E14" s="35" t="s">
        <v>48</v>
      </c>
      <c r="F14" s="59"/>
      <c r="G14" s="44"/>
    </row>
    <row r="15" spans="2:7" x14ac:dyDescent="0.25">
      <c r="B15" s="17">
        <v>6</v>
      </c>
      <c r="C15" s="18">
        <v>44210</v>
      </c>
      <c r="D15" s="32">
        <v>29720500</v>
      </c>
      <c r="E15" s="35" t="s">
        <v>48</v>
      </c>
      <c r="F15" s="59"/>
      <c r="G15" s="44"/>
    </row>
    <row r="16" spans="2:7" x14ac:dyDescent="0.25">
      <c r="B16" s="17">
        <v>7</v>
      </c>
      <c r="C16" s="18">
        <v>44216</v>
      </c>
      <c r="D16" s="32">
        <v>23776400</v>
      </c>
      <c r="E16" s="35" t="s">
        <v>48</v>
      </c>
      <c r="F16" s="59"/>
      <c r="G16" s="44"/>
    </row>
    <row r="17" spans="2:7" x14ac:dyDescent="0.25">
      <c r="B17" s="17">
        <v>8</v>
      </c>
      <c r="C17" s="18">
        <v>44223</v>
      </c>
      <c r="D17" s="32">
        <v>17832300</v>
      </c>
      <c r="E17" s="35" t="s">
        <v>48</v>
      </c>
      <c r="F17" s="59"/>
      <c r="G17" s="44"/>
    </row>
    <row r="18" spans="2:7" x14ac:dyDescent="0.25">
      <c r="B18" s="17">
        <v>9</v>
      </c>
      <c r="C18" s="18">
        <v>44230</v>
      </c>
      <c r="D18" s="32">
        <v>11888200</v>
      </c>
      <c r="E18" s="35" t="s">
        <v>48</v>
      </c>
      <c r="F18" s="59"/>
      <c r="G18" s="44"/>
    </row>
    <row r="19" spans="2:7" x14ac:dyDescent="0.25">
      <c r="B19" s="17">
        <v>10</v>
      </c>
      <c r="C19" s="18">
        <v>44293</v>
      </c>
      <c r="D19" s="32">
        <f>D18</f>
        <v>11888200</v>
      </c>
      <c r="E19" s="36"/>
      <c r="F19" s="59"/>
      <c r="G19" s="61" t="s">
        <v>53</v>
      </c>
    </row>
    <row r="20" spans="2:7" x14ac:dyDescent="0.25">
      <c r="B20" s="17">
        <v>11</v>
      </c>
      <c r="C20" s="18">
        <v>44300</v>
      </c>
      <c r="D20" s="32">
        <f>D19-D19/100*10</f>
        <v>10699380</v>
      </c>
      <c r="E20" s="36"/>
      <c r="F20" s="59"/>
      <c r="G20" s="62"/>
    </row>
    <row r="21" spans="2:7" x14ac:dyDescent="0.25">
      <c r="B21" s="17">
        <v>12</v>
      </c>
      <c r="C21" s="18">
        <v>44307</v>
      </c>
      <c r="D21" s="32">
        <f>D19-D19/100*20</f>
        <v>9510560</v>
      </c>
      <c r="E21" s="36"/>
      <c r="F21" s="59"/>
      <c r="G21" s="62"/>
    </row>
    <row r="22" spans="2:7" ht="16.5" thickBot="1" x14ac:dyDescent="0.3">
      <c r="B22" s="19">
        <v>13</v>
      </c>
      <c r="C22" s="20">
        <v>44314</v>
      </c>
      <c r="D22" s="33">
        <f>D19-D19/100*30</f>
        <v>8321740</v>
      </c>
      <c r="E22" s="37"/>
      <c r="F22" s="60"/>
      <c r="G22" s="63"/>
    </row>
  </sheetData>
  <mergeCells count="13">
    <mergeCell ref="B2:G2"/>
    <mergeCell ref="B3:C3"/>
    <mergeCell ref="D3:G3"/>
    <mergeCell ref="B4:C4"/>
    <mergeCell ref="D4:G4"/>
    <mergeCell ref="G10:G18"/>
    <mergeCell ref="B5:C5"/>
    <mergeCell ref="D5:G5"/>
    <mergeCell ref="B6:C6"/>
    <mergeCell ref="D6:G6"/>
    <mergeCell ref="B8:G8"/>
    <mergeCell ref="F10:F22"/>
    <mergeCell ref="G19:G22"/>
  </mergeCells>
  <pageMargins left="0.70866141732283472" right="0.70866141732283472" top="0.74803149606299213" bottom="0.74803149606299213" header="0.31496062992125984" footer="0.31496062992125984"/>
  <pageSetup paperSize="9" scale="82"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
  <sheetViews>
    <sheetView workbookViewId="0">
      <selection activeCell="B26" sqref="B26"/>
    </sheetView>
  </sheetViews>
  <sheetFormatPr defaultRowHeight="15" x14ac:dyDescent="0.25"/>
  <cols>
    <col min="1" max="1" width="13.85546875" customWidth="1"/>
    <col min="2" max="2" width="31.5703125" customWidth="1"/>
  </cols>
  <sheetData>
    <row r="1" spans="1:2" x14ac:dyDescent="0.25">
      <c r="A1" s="72" t="s">
        <v>7</v>
      </c>
      <c r="B1" s="72"/>
    </row>
    <row r="2" spans="1:2" x14ac:dyDescent="0.25">
      <c r="A2" s="2" t="s">
        <v>2</v>
      </c>
      <c r="B2" s="2" t="s">
        <v>8</v>
      </c>
    </row>
    <row r="3" spans="1:2" x14ac:dyDescent="0.25">
      <c r="A3" s="2" t="s">
        <v>51</v>
      </c>
      <c r="B3" s="34" t="s">
        <v>52</v>
      </c>
    </row>
    <row r="4" spans="1:2" x14ac:dyDescent="0.25">
      <c r="A4" s="2" t="s">
        <v>54</v>
      </c>
      <c r="B4" s="34" t="s">
        <v>55</v>
      </c>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sheetData>
  <mergeCells count="1">
    <mergeCell ref="A1:B1"/>
  </mergeCells>
  <hyperlinks>
    <hyperlink ref="B3" r:id="rId1"/>
    <hyperlink ref="B4" r:id="rId2"/>
  </hyperlinks>
  <pageMargins left="0.70866141732283472" right="0.70866141732283472" top="0.74803149606299213" bottom="0.74803149606299213" header="0.31496062992125984" footer="0.31496062992125984"/>
  <pageSetup paperSize="9" orientation="portrait"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2020-09-17T07:28:11Z</cp:lastPrinted>
  <dcterms:created xsi:type="dcterms:W3CDTF">2015-10-12T12:03:25Z</dcterms:created>
  <dcterms:modified xsi:type="dcterms:W3CDTF">2021-05-27T10:35:50Z</dcterms:modified>
</cp:coreProperties>
</file>