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iinyk\Desktop\ППА_ВПА+3\"/>
    </mc:Choice>
  </mc:AlternateContent>
  <bookViews>
    <workbookView xWindow="390" yWindow="750" windowWidth="15975" windowHeight="6000" activeTab="2"/>
  </bookViews>
  <sheets>
    <sheet name="ППА_ФО_КП" sheetId="2" r:id="rId1"/>
    <sheet name="Перелік договорів 01.06." sheetId="7" r:id="rId2"/>
    <sheet name="Група активу" sheetId="9" r:id="rId3"/>
  </sheets>
  <definedNames>
    <definedName name="_xlnm._FilterDatabase" localSheetId="1" hidden="1">'Перелік договорів 01.06.'!$A$5:$K$48</definedName>
  </definedNames>
  <calcPr calcId="152511"/>
</workbook>
</file>

<file path=xl/calcChain.xml><?xml version="1.0" encoding="utf-8"?>
<calcChain xmlns="http://schemas.openxmlformats.org/spreadsheetml/2006/main">
  <c r="E48" i="7" l="1"/>
  <c r="G48" i="7" l="1"/>
  <c r="H48" i="7"/>
  <c r="I48" i="7"/>
  <c r="K48" i="7"/>
  <c r="F48" i="7"/>
</calcChain>
</file>

<file path=xl/sharedStrings.xml><?xml version="1.0" encoding="utf-8"?>
<sst xmlns="http://schemas.openxmlformats.org/spreadsheetml/2006/main" count="189" uniqueCount="136">
  <si>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</si>
  <si>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</si>
  <si>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</si>
  <si>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</si>
  <si>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</si>
  <si>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</si>
  <si>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</si>
  <si>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</si>
  <si>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</si>
  <si>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</si>
  <si>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</si>
  <si>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</si>
  <si>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</si>
  <si>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</si>
  <si>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</si>
  <si>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</si>
  <si>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</si>
  <si>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</si>
  <si>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</si>
  <si>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</si>
  <si>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</si>
  <si>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</si>
  <si>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</si>
  <si>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</si>
  <si>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</si>
  <si>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</si>
  <si>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</si>
  <si>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</si>
  <si>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</si>
  <si>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</si>
  <si>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</si>
  <si>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</si>
  <si>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</si>
  <si>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</si>
  <si>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</si>
  <si>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</si>
  <si>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</si>
  <si>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</si>
  <si>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</si>
  <si>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1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</si>
  <si>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</si>
  <si>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</si>
  <si>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</si>
  <si>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</si>
  <si>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</si>
  <si>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</si>
  <si>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</si>
  <si>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</si>
  <si>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Уповноважена особа ФГВФО на ліквідацію</t>
  </si>
  <si>
    <t>Сума платежів, отриманих від боржників у 2018 році, грн</t>
  </si>
  <si>
    <t>ТОВ "АКО ЕКСПЕРТ"</t>
  </si>
  <si>
    <t>ПАТ «КБ «ХРЕЩАТИК»</t>
  </si>
  <si>
    <t>Код активу</t>
  </si>
  <si>
    <t>І</t>
  </si>
  <si>
    <t>Група активів</t>
  </si>
  <si>
    <t>Права вимоги</t>
  </si>
  <si>
    <t>Майнові права</t>
  </si>
  <si>
    <t>І.О.Стрюкова</t>
  </si>
  <si>
    <t>п № активу</t>
  </si>
  <si>
    <t>Група активу I, II, III, або IV***</t>
  </si>
  <si>
    <t>Кредитний договір/Договір</t>
  </si>
  <si>
    <t>Оціночна вартість (СОД), грн., без ПДВ</t>
  </si>
  <si>
    <t>Початкова ціна продажу, що затверджена виконавчою дирекцією Фонду відповідно до рішення №3117 від 20.07.2017 (голландський аукціон)</t>
  </si>
  <si>
    <t>Сума платежів, отриманих від боржників у 2019 році грн</t>
  </si>
  <si>
    <t>Заборгованість за кредитом на дату оцінки (СОД) (не включає штрафи та пені), грн.</t>
  </si>
  <si>
    <t>Мінімальна ціна/ціна реалізації на останніх торгах (грн. без ПДВ)</t>
  </si>
  <si>
    <t>Кількість проведених торгів відповідно до рішення № 3117 від 20.07.2017 («голландський аукціон»)</t>
  </si>
  <si>
    <t>Пропозиція МКУА щодо початкової ціни/ початкової (стартової) ціни/ціни реалізації (грн. без ПДВ)</t>
  </si>
  <si>
    <t>1.Оціночна вартість даних активів визначена суб’єктом оціночної діяльності ТОВ "АКО ЕКСПЕРТ"  сертифікат суб’єкта оціночної діяльності ФДМУ  №  20/19 від 10.01.2019 р.станом на 01.03.2019 року.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</si>
  <si>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Заборгованість за кредитом (01.06.2020) (не включає штрафи та пені), грн., без ПДВ</t>
  </si>
  <si>
    <t>***</t>
  </si>
  <si>
    <t>126/07-В</t>
  </si>
  <si>
    <t>475/040408</t>
  </si>
  <si>
    <t>519/090608</t>
  </si>
  <si>
    <t>101.8-01/131</t>
  </si>
  <si>
    <t>623/0081-0000017</t>
  </si>
  <si>
    <t>N07-159</t>
  </si>
  <si>
    <t>22.20-03/07-СК</t>
  </si>
  <si>
    <t>22.39-03/07-СК</t>
  </si>
  <si>
    <t xml:space="preserve">2И </t>
  </si>
  <si>
    <t>351/041007</t>
  </si>
  <si>
    <t>21/19/020608</t>
  </si>
  <si>
    <t>559/290808</t>
  </si>
  <si>
    <t>5/13/250708</t>
  </si>
  <si>
    <t>04.01/07-КИ</t>
  </si>
  <si>
    <t>120-08/І</t>
  </si>
  <si>
    <t>33П</t>
  </si>
  <si>
    <t>12-30/ф</t>
  </si>
  <si>
    <t>12.11/08-СК</t>
  </si>
  <si>
    <t>12-24/ф</t>
  </si>
  <si>
    <t>N20.00.001245</t>
  </si>
  <si>
    <t>24/2/170708</t>
  </si>
  <si>
    <t>623/0081-0000003</t>
  </si>
  <si>
    <t>44/08-І</t>
  </si>
  <si>
    <t>103-0007/08 - СП</t>
  </si>
  <si>
    <t>9И</t>
  </si>
  <si>
    <t>24/8/030908</t>
  </si>
  <si>
    <t>167/USD</t>
  </si>
  <si>
    <t>355/101007</t>
  </si>
  <si>
    <t>101.8-01/154</t>
  </si>
  <si>
    <t>03.17/08</t>
  </si>
  <si>
    <t>623/0081-0000005</t>
  </si>
  <si>
    <t>14.24/08-КД</t>
  </si>
  <si>
    <t>12.70-12/07-СК</t>
  </si>
  <si>
    <t>N07-158</t>
  </si>
  <si>
    <t>12.52-09/07-СК.</t>
  </si>
  <si>
    <t>444/190208</t>
  </si>
  <si>
    <t>5/14/120908</t>
  </si>
  <si>
    <t>26-С</t>
  </si>
  <si>
    <t>58П</t>
  </si>
  <si>
    <t>148-08/І</t>
  </si>
  <si>
    <t>03.26/08</t>
  </si>
  <si>
    <t>93-08/І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</si>
  <si>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01.06.2020</t>
    </r>
  </si>
  <si>
    <t>Сума платежів, отриманих від боржників у 2020 році грн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</si>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</sst>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7"/>
      <color theme="1"/>
      <name val="Times New Roman"/>
      <family val="1"/>
      <charset val="204"/>
    </font>
    <font>
      <sz val="7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2" fillId="0" borderId="0"/>
    <xf numFmtId="0" fontId="1" fillId="0" borderId="0"/>
  </cellStyleXfs>
  <cellXfs count="20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7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4" fillId="0" borderId="1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left"/>
    </xf>
    <xf numFmtId="164" fontId="5" fillId="0" borderId="25" xfId="0" applyNumberFormat="1" applyFont="1" applyFill="1" applyBorder="1"/>
    <xf numFmtId="166" fontId="5" fillId="0" borderId="36" xfId="0" applyNumberFormat="1" applyFont="1" applyFill="1" applyBorder="1"/>
    <xf numFmtId="166" fontId="5" fillId="0" borderId="6" xfId="0" applyNumberFormat="1" applyFont="1" applyFill="1" applyBorder="1"/>
    <xf numFmtId="166" fontId="5" fillId="0" borderId="35" xfId="0" applyNumberFormat="1" applyFont="1" applyFill="1" applyBorder="1"/>
    <xf numFmtId="166" fontId="5" fillId="0" borderId="25" xfId="0" applyNumberFormat="1" applyFont="1" applyFill="1" applyBorder="1"/>
    <xf numFmtId="0" fontId="4" fillId="0" borderId="33" xfId="0" applyFont="1" applyFill="1" applyBorder="1" applyAlignment="1">
      <alignment horizontal="left"/>
    </xf>
    <xf numFmtId="164" fontId="4" fillId="0" borderId="28" xfId="0" applyNumberFormat="1" applyFont="1" applyFill="1" applyBorder="1"/>
    <xf numFmtId="166" fontId="8" fillId="0" borderId="28" xfId="0" applyNumberFormat="1" applyFont="1" applyFill="1" applyBorder="1"/>
    <xf numFmtId="166" fontId="4" fillId="0" borderId="28" xfId="0" applyNumberFormat="1" applyFont="1" applyFill="1" applyBorder="1"/>
    <xf numFmtId="0" fontId="5" fillId="0" borderId="0" xfId="0" applyFont="1" applyFill="1" applyBorder="1"/>
    <xf numFmtId="0" fontId="10" fillId="0" borderId="0" xfId="0" applyFont="1" applyFill="1" applyBorder="1"/>
    <xf numFmtId="0" fontId="4" fillId="0" borderId="26" xfId="0" applyFont="1" applyFill="1" applyBorder="1" applyAlignment="1">
      <alignment horizontal="left"/>
    </xf>
    <xf numFmtId="164" fontId="4" fillId="0" borderId="34" xfId="0" applyNumberFormat="1" applyFont="1" applyFill="1" applyBorder="1"/>
    <xf numFmtId="166" fontId="8" fillId="0" borderId="34" xfId="0" applyNumberFormat="1" applyFont="1" applyFill="1" applyBorder="1"/>
    <xf numFmtId="166" fontId="4" fillId="0" borderId="34" xfId="0" applyNumberFormat="1" applyFont="1" applyFill="1" applyBorder="1"/>
    <xf numFmtId="0" fontId="6" fillId="2" borderId="30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7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39" xfId="0" applyNumberFormat="1" applyFont="1" applyFill="1" applyBorder="1"/>
    <xf numFmtId="0" fontId="8" fillId="0" borderId="31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23" xfId="0" applyNumberFormat="1" applyFont="1" applyFill="1" applyBorder="1"/>
    <xf numFmtId="166" fontId="8" fillId="0" borderId="20" xfId="0" applyNumberFormat="1" applyFont="1" applyFill="1" applyBorder="1"/>
    <xf numFmtId="166" fontId="8" fillId="0" borderId="21" xfId="0" applyNumberFormat="1" applyFont="1" applyFill="1" applyBorder="1"/>
    <xf numFmtId="166" fontId="8" fillId="0" borderId="18" xfId="0" applyNumberFormat="1" applyFont="1" applyFill="1" applyBorder="1"/>
    <xf numFmtId="166" fontId="8" fillId="0" borderId="49" xfId="0" applyNumberFormat="1" applyFont="1" applyFill="1" applyBorder="1"/>
    <xf numFmtId="0" fontId="8" fillId="0" borderId="0" xfId="0" applyFont="1" applyFill="1" applyBorder="1"/>
    <xf numFmtId="0" fontId="8" fillId="0" borderId="32" xfId="0" applyFont="1" applyFill="1" applyBorder="1" applyAlignment="1">
      <alignment horizontal="left"/>
    </xf>
    <xf numFmtId="164" fontId="8" fillId="0" borderId="7" xfId="0" applyNumberFormat="1" applyFont="1" applyFill="1" applyBorder="1"/>
    <xf numFmtId="166" fontId="8" fillId="0" borderId="24" xfId="0" applyNumberFormat="1" applyFont="1" applyFill="1" applyBorder="1"/>
    <xf numFmtId="166" fontId="8" fillId="0" borderId="9" xfId="0" applyNumberFormat="1" applyFont="1" applyFill="1" applyBorder="1"/>
    <xf numFmtId="166" fontId="8" fillId="0" borderId="10" xfId="0" applyNumberFormat="1" applyFont="1" applyFill="1" applyBorder="1"/>
    <xf numFmtId="166" fontId="8" fillId="0" borderId="7" xfId="0" applyNumberFormat="1" applyFont="1" applyFill="1" applyBorder="1"/>
    <xf numFmtId="166" fontId="8" fillId="0" borderId="50" xfId="0" applyNumberFormat="1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14" xfId="0" applyNumberFormat="1" applyFont="1" applyFill="1" applyBorder="1"/>
    <xf numFmtId="166" fontId="8" fillId="0" borderId="38" xfId="0" applyNumberFormat="1" applyFont="1" applyFill="1" applyBorder="1"/>
    <xf numFmtId="166" fontId="8" fillId="0" borderId="15" xfId="0" applyNumberFormat="1" applyFont="1" applyFill="1" applyBorder="1"/>
    <xf numFmtId="166" fontId="8" fillId="0" borderId="16" xfId="0" applyNumberFormat="1" applyFont="1" applyFill="1" applyBorder="1"/>
    <xf numFmtId="166" fontId="8" fillId="0" borderId="14" xfId="0" applyNumberFormat="1" applyFont="1" applyFill="1" applyBorder="1"/>
    <xf numFmtId="0" fontId="4" fillId="0" borderId="42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7" xfId="0" applyNumberFormat="1" applyFont="1" applyFill="1" applyBorder="1" applyAlignment="1">
      <alignment horizontal="right"/>
    </xf>
    <xf numFmtId="166" fontId="5" fillId="0" borderId="36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34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166" fontId="8" fillId="0" borderId="23" xfId="0" applyNumberFormat="1" applyFont="1" applyFill="1" applyBorder="1" applyAlignment="1">
      <alignment horizontal="right"/>
    </xf>
    <xf numFmtId="166" fontId="8" fillId="0" borderId="24" xfId="0" applyNumberFormat="1" applyFont="1" applyFill="1" applyBorder="1" applyAlignment="1">
      <alignment horizontal="right"/>
    </xf>
    <xf numFmtId="166" fontId="8" fillId="0" borderId="38" xfId="0" applyNumberFormat="1" applyFont="1" applyFill="1" applyBorder="1" applyAlignment="1">
      <alignment horizontal="right"/>
    </xf>
    <xf numFmtId="0" fontId="5" fillId="3" borderId="33" xfId="0" applyFont="1" applyFill="1" applyBorder="1" applyAlignment="1">
      <alignment horizontal="left"/>
    </xf>
    <xf numFmtId="164" fontId="5" fillId="3" borderId="25" xfId="0" applyNumberFormat="1" applyFont="1" applyFill="1" applyBorder="1"/>
    <xf numFmtId="166" fontId="5" fillId="3" borderId="36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5" xfId="0" applyNumberFormat="1" applyFont="1" applyFill="1" applyBorder="1"/>
    <xf numFmtId="166" fontId="5" fillId="3" borderId="25" xfId="0" applyNumberFormat="1" applyFont="1" applyFill="1" applyBorder="1"/>
    <xf numFmtId="166" fontId="5" fillId="3" borderId="36" xfId="0" applyNumberFormat="1" applyFont="1" applyFill="1" applyBorder="1"/>
    <xf numFmtId="0" fontId="5" fillId="4" borderId="33" xfId="0" applyFont="1" applyFill="1" applyBorder="1" applyAlignment="1">
      <alignment horizontal="left"/>
    </xf>
    <xf numFmtId="164" fontId="5" fillId="4" borderId="25" xfId="0" applyNumberFormat="1" applyFont="1" applyFill="1" applyBorder="1"/>
    <xf numFmtId="166" fontId="5" fillId="4" borderId="36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5" xfId="0" applyNumberFormat="1" applyFont="1" applyFill="1" applyBorder="1"/>
    <xf numFmtId="166" fontId="5" fillId="4" borderId="25" xfId="0" applyNumberFormat="1" applyFont="1" applyFill="1" applyBorder="1"/>
    <xf numFmtId="166" fontId="5" fillId="4" borderId="36" xfId="0" applyNumberFormat="1" applyFont="1" applyFill="1" applyBorder="1"/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12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1" fillId="5" borderId="33" xfId="0" applyFont="1" applyFill="1" applyBorder="1" applyAlignment="1"/>
    <xf numFmtId="0" fontId="11" fillId="5" borderId="28" xfId="0" applyFont="1" applyFill="1" applyBorder="1" applyAlignment="1"/>
    <xf numFmtId="0" fontId="11" fillId="5" borderId="29" xfId="0" applyFont="1" applyFill="1" applyBorder="1" applyAlignment="1"/>
    <xf numFmtId="0" fontId="4" fillId="0" borderId="44" xfId="0" applyFont="1" applyFill="1" applyBorder="1" applyAlignment="1">
      <alignment horizontal="left"/>
    </xf>
    <xf numFmtId="164" fontId="4" fillId="0" borderId="47" xfId="0" applyNumberFormat="1" applyFont="1" applyFill="1" applyBorder="1"/>
    <xf numFmtId="166" fontId="8" fillId="0" borderId="47" xfId="0" applyNumberFormat="1" applyFont="1" applyFill="1" applyBorder="1"/>
    <xf numFmtId="166" fontId="4" fillId="0" borderId="47" xfId="0" applyNumberFormat="1" applyFont="1" applyFill="1" applyBorder="1"/>
    <xf numFmtId="0" fontId="6" fillId="6" borderId="3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top"/>
    </xf>
    <xf numFmtId="14" fontId="4" fillId="0" borderId="18" xfId="0" applyNumberFormat="1" applyFont="1" applyFill="1" applyBorder="1" applyAlignment="1">
      <alignment horizontal="center" vertical="top"/>
    </xf>
    <xf numFmtId="43" fontId="4" fillId="0" borderId="7" xfId="0" applyNumberFormat="1" applyFont="1" applyFill="1" applyBorder="1" applyAlignment="1">
      <alignment horizontal="center" vertical="top"/>
    </xf>
    <xf numFmtId="166" fontId="4" fillId="0" borderId="25" xfId="0" applyNumberFormat="1" applyFont="1" applyFill="1" applyBorder="1"/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/>
    <xf numFmtId="164" fontId="14" fillId="0" borderId="0" xfId="0" applyNumberFormat="1" applyFont="1" applyFill="1" applyBorder="1"/>
    <xf numFmtId="166" fontId="14" fillId="0" borderId="0" xfId="0" applyNumberFormat="1" applyFont="1" applyFill="1" applyBorder="1" applyAlignment="1">
      <alignment horizontal="right"/>
    </xf>
    <xf numFmtId="166" fontId="14" fillId="0" borderId="0" xfId="0" applyNumberFormat="1" applyFont="1" applyFill="1" applyBorder="1"/>
    <xf numFmtId="0" fontId="13" fillId="0" borderId="0" xfId="0" applyFont="1" applyFill="1" applyBorder="1"/>
    <xf numFmtId="0" fontId="13" fillId="0" borderId="0" xfId="0" applyFont="1" applyFill="1" applyBorder="1" applyAlignment="1"/>
    <xf numFmtId="4" fontId="13" fillId="0" borderId="0" xfId="0" applyNumberFormat="1" applyFont="1" applyFill="1" applyBorder="1"/>
    <xf numFmtId="0" fontId="13" fillId="0" borderId="0" xfId="0" applyFont="1" applyFill="1"/>
    <xf numFmtId="0" fontId="15" fillId="2" borderId="30" xfId="0" applyFont="1" applyFill="1" applyBorder="1" applyAlignment="1">
      <alignment horizontal="left"/>
    </xf>
    <xf numFmtId="0" fontId="16" fillId="0" borderId="0" xfId="0" applyFont="1" applyFill="1" applyBorder="1"/>
    <xf numFmtId="0" fontId="17" fillId="0" borderId="31" xfId="0" applyFont="1" applyFill="1" applyBorder="1" applyAlignment="1">
      <alignment horizontal="left"/>
    </xf>
    <xf numFmtId="0" fontId="17" fillId="0" borderId="0" xfId="0" applyFont="1" applyFill="1" applyBorder="1"/>
    <xf numFmtId="164" fontId="16" fillId="2" borderId="1" xfId="0" applyNumberFormat="1" applyFont="1" applyFill="1" applyBorder="1"/>
    <xf numFmtId="166" fontId="16" fillId="2" borderId="17" xfId="0" applyNumberFormat="1" applyFont="1" applyFill="1" applyBorder="1" applyAlignment="1">
      <alignment horizontal="right"/>
    </xf>
    <xf numFmtId="166" fontId="16" fillId="2" borderId="3" xfId="0" applyNumberFormat="1" applyFont="1" applyFill="1" applyBorder="1"/>
    <xf numFmtId="166" fontId="16" fillId="2" borderId="4" xfId="0" applyNumberFormat="1" applyFont="1" applyFill="1" applyBorder="1"/>
    <xf numFmtId="166" fontId="16" fillId="2" borderId="1" xfId="0" applyNumberFormat="1" applyFont="1" applyFill="1" applyBorder="1"/>
    <xf numFmtId="166" fontId="16" fillId="2" borderId="17" xfId="0" applyNumberFormat="1" applyFont="1" applyFill="1" applyBorder="1"/>
    <xf numFmtId="164" fontId="17" fillId="0" borderId="18" xfId="0" applyNumberFormat="1" applyFont="1" applyFill="1" applyBorder="1"/>
    <xf numFmtId="166" fontId="17" fillId="0" borderId="23" xfId="0" applyNumberFormat="1" applyFont="1" applyFill="1" applyBorder="1" applyAlignment="1">
      <alignment horizontal="right"/>
    </xf>
    <xf numFmtId="166" fontId="17" fillId="0" borderId="20" xfId="0" applyNumberFormat="1" applyFont="1" applyFill="1" applyBorder="1"/>
    <xf numFmtId="166" fontId="17" fillId="0" borderId="21" xfId="0" applyNumberFormat="1" applyFont="1" applyFill="1" applyBorder="1"/>
    <xf numFmtId="166" fontId="17" fillId="0" borderId="18" xfId="0" applyNumberFormat="1" applyFont="1" applyFill="1" applyBorder="1"/>
    <xf numFmtId="166" fontId="17" fillId="0" borderId="23" xfId="0" applyNumberFormat="1" applyFont="1" applyFill="1" applyBorder="1"/>
    <xf numFmtId="0" fontId="17" fillId="0" borderId="32" xfId="0" applyFont="1" applyFill="1" applyBorder="1" applyAlignment="1">
      <alignment horizontal="left"/>
    </xf>
    <xf numFmtId="164" fontId="17" fillId="0" borderId="7" xfId="0" applyNumberFormat="1" applyFont="1" applyFill="1" applyBorder="1"/>
    <xf numFmtId="166" fontId="17" fillId="0" borderId="24" xfId="0" applyNumberFormat="1" applyFont="1" applyFill="1" applyBorder="1" applyAlignment="1">
      <alignment horizontal="right"/>
    </xf>
    <xf numFmtId="166" fontId="17" fillId="0" borderId="9" xfId="0" applyNumberFormat="1" applyFont="1" applyFill="1" applyBorder="1"/>
    <xf numFmtId="166" fontId="17" fillId="0" borderId="10" xfId="0" applyNumberFormat="1" applyFont="1" applyFill="1" applyBorder="1"/>
    <xf numFmtId="166" fontId="17" fillId="0" borderId="7" xfId="0" applyNumberFormat="1" applyFont="1" applyFill="1" applyBorder="1"/>
    <xf numFmtId="166" fontId="17" fillId="0" borderId="24" xfId="0" applyNumberFormat="1" applyFont="1" applyFill="1" applyBorder="1"/>
    <xf numFmtId="0" fontId="13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4" fontId="20" fillId="0" borderId="20" xfId="0" applyNumberFormat="1" applyFont="1" applyFill="1" applyBorder="1" applyAlignment="1">
      <alignment horizontal="left"/>
    </xf>
    <xf numFmtId="0" fontId="21" fillId="0" borderId="20" xfId="0" applyFont="1" applyFill="1" applyBorder="1" applyAlignment="1">
      <alignment horizontal="left" vertical="center" wrapText="1"/>
    </xf>
    <xf numFmtId="0" fontId="19" fillId="0" borderId="20" xfId="0" applyFont="1" applyFill="1" applyBorder="1" applyAlignment="1">
      <alignment horizontal="left" vertical="center" wrapText="1"/>
    </xf>
    <xf numFmtId="0" fontId="21" fillId="0" borderId="20" xfId="0" applyNumberFormat="1" applyFont="1" applyFill="1" applyBorder="1" applyAlignment="1">
      <alignment horizontal="left" vertical="center" wrapText="1"/>
    </xf>
    <xf numFmtId="4" fontId="21" fillId="0" borderId="20" xfId="0" applyNumberFormat="1" applyFont="1" applyFill="1" applyBorder="1" applyAlignment="1">
      <alignment horizontal="right" vertical="center" wrapText="1"/>
    </xf>
    <xf numFmtId="4" fontId="20" fillId="0" borderId="20" xfId="0" applyNumberFormat="1" applyFont="1" applyFill="1" applyBorder="1" applyAlignment="1">
      <alignment horizontal="right"/>
    </xf>
    <xf numFmtId="4" fontId="20" fillId="0" borderId="13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center" vertical="top"/>
    </xf>
    <xf numFmtId="14" fontId="4" fillId="0" borderId="0" xfId="0" applyNumberFormat="1" applyFont="1" applyFill="1" applyBorder="1" applyAlignment="1">
      <alignment horizontal="center" vertical="top"/>
    </xf>
    <xf numFmtId="43" fontId="4" fillId="0" borderId="0" xfId="0" applyNumberFormat="1" applyFont="1" applyFill="1" applyBorder="1" applyAlignment="1">
      <alignment horizontal="center" vertical="top"/>
    </xf>
    <xf numFmtId="166" fontId="5" fillId="2" borderId="30" xfId="0" applyNumberFormat="1" applyFont="1" applyFill="1" applyBorder="1"/>
    <xf numFmtId="166" fontId="8" fillId="0" borderId="31" xfId="0" applyNumberFormat="1" applyFont="1" applyFill="1" applyBorder="1"/>
    <xf numFmtId="166" fontId="8" fillId="0" borderId="32" xfId="0" applyNumberFormat="1" applyFont="1" applyFill="1" applyBorder="1"/>
    <xf numFmtId="166" fontId="4" fillId="0" borderId="1" xfId="0" applyNumberFormat="1" applyFont="1" applyFill="1" applyBorder="1"/>
    <xf numFmtId="0" fontId="10" fillId="0" borderId="53" xfId="0" applyFont="1" applyFill="1" applyBorder="1"/>
    <xf numFmtId="166" fontId="4" fillId="0" borderId="40" xfId="0" applyNumberFormat="1" applyFont="1" applyFill="1" applyBorder="1"/>
    <xf numFmtId="0" fontId="9" fillId="0" borderId="33" xfId="0" applyFont="1" applyFill="1" applyBorder="1" applyAlignment="1">
      <alignment horizontal="left"/>
    </xf>
    <xf numFmtId="0" fontId="9" fillId="0" borderId="28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166" fontId="6" fillId="5" borderId="40" xfId="0" applyNumberFormat="1" applyFont="1" applyFill="1" applyBorder="1" applyAlignment="1">
      <alignment horizontal="center" vertical="center" wrapText="1"/>
    </xf>
    <xf numFmtId="166" fontId="6" fillId="5" borderId="41" xfId="0" applyNumberFormat="1" applyFont="1" applyFill="1" applyBorder="1" applyAlignment="1">
      <alignment horizontal="center" vertical="center" wrapText="1"/>
    </xf>
    <xf numFmtId="0" fontId="5" fillId="5" borderId="40" xfId="0" applyFont="1" applyFill="1" applyBorder="1" applyAlignment="1">
      <alignment horizontal="center" vertical="center" wrapText="1"/>
    </xf>
    <xf numFmtId="0" fontId="5" fillId="5" borderId="41" xfId="0" applyFont="1" applyFill="1" applyBorder="1" applyAlignment="1">
      <alignment horizontal="center" vertical="center" wrapText="1"/>
    </xf>
    <xf numFmtId="164" fontId="6" fillId="5" borderId="40" xfId="0" applyNumberFormat="1" applyFont="1" applyFill="1" applyBorder="1" applyAlignment="1">
      <alignment horizontal="center" vertical="center" wrapText="1"/>
    </xf>
    <xf numFmtId="164" fontId="6" fillId="5" borderId="41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28" xfId="0" applyNumberFormat="1" applyFont="1" applyFill="1" applyBorder="1" applyAlignment="1">
      <alignment horizontal="center" vertical="center" wrapText="1"/>
    </xf>
    <xf numFmtId="166" fontId="6" fillId="5" borderId="29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2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vertical="center" wrapText="1"/>
    </xf>
    <xf numFmtId="0" fontId="4" fillId="0" borderId="34" xfId="0" applyFont="1" applyFill="1" applyBorder="1" applyAlignment="1">
      <alignment vertical="center" wrapText="1"/>
    </xf>
    <xf numFmtId="0" fontId="4" fillId="0" borderId="27" xfId="0" applyFont="1" applyFill="1" applyBorder="1" applyAlignment="1">
      <alignment vertical="center" wrapText="1"/>
    </xf>
    <xf numFmtId="0" fontId="4" fillId="0" borderId="42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43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vertical="center" wrapText="1"/>
    </xf>
    <xf numFmtId="0" fontId="4" fillId="0" borderId="47" xfId="0" applyFont="1" applyFill="1" applyBorder="1" applyAlignment="1">
      <alignment vertical="center" wrapText="1"/>
    </xf>
    <xf numFmtId="0" fontId="4" fillId="0" borderId="51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left" vertical="top"/>
    </xf>
    <xf numFmtId="0" fontId="4" fillId="0" borderId="11" xfId="0" applyFont="1" applyFill="1" applyBorder="1" applyAlignment="1">
      <alignment horizontal="left" vertical="top"/>
    </xf>
    <xf numFmtId="0" fontId="4" fillId="0" borderId="19" xfId="0" applyFont="1" applyFill="1" applyBorder="1" applyAlignment="1">
      <alignment horizontal="left" vertical="top"/>
    </xf>
    <xf numFmtId="0" fontId="4" fillId="0" borderId="22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1" fillId="5" borderId="33" xfId="0" applyFont="1" applyFill="1" applyBorder="1" applyAlignment="1">
      <alignment horizontal="center"/>
    </xf>
    <xf numFmtId="0" fontId="11" fillId="5" borderId="28" xfId="0" applyFont="1" applyFill="1" applyBorder="1" applyAlignment="1">
      <alignment horizontal="center"/>
    </xf>
    <xf numFmtId="0" fontId="11" fillId="5" borderId="29" xfId="0" applyFont="1" applyFill="1" applyBorder="1" applyAlignment="1">
      <alignment horizontal="center"/>
    </xf>
    <xf numFmtId="0" fontId="20" fillId="0" borderId="13" xfId="0" applyFont="1" applyFill="1" applyBorder="1" applyAlignment="1">
      <alignment horizontal="left"/>
    </xf>
    <xf numFmtId="0" fontId="18" fillId="0" borderId="40" xfId="0" applyFont="1" applyFill="1" applyBorder="1" applyAlignment="1">
      <alignment horizontal="center" vertical="center" textRotation="90" wrapText="1"/>
    </xf>
    <xf numFmtId="0" fontId="18" fillId="0" borderId="53" xfId="0" applyFont="1" applyFill="1" applyBorder="1" applyAlignment="1">
      <alignment horizontal="center" vertical="center" textRotation="90" wrapText="1"/>
    </xf>
    <xf numFmtId="0" fontId="18" fillId="0" borderId="40" xfId="0" applyFont="1" applyFill="1" applyBorder="1" applyAlignment="1">
      <alignment horizontal="center" vertical="center" wrapText="1"/>
    </xf>
    <xf numFmtId="0" fontId="18" fillId="0" borderId="53" xfId="0" applyFont="1" applyFill="1" applyBorder="1" applyAlignment="1">
      <alignment horizontal="center" vertical="center" wrapText="1"/>
    </xf>
    <xf numFmtId="4" fontId="18" fillId="0" borderId="40" xfId="0" applyNumberFormat="1" applyFont="1" applyFill="1" applyBorder="1" applyAlignment="1">
      <alignment horizontal="center" vertical="center" wrapText="1"/>
    </xf>
    <xf numFmtId="4" fontId="18" fillId="0" borderId="53" xfId="0" applyNumberFormat="1" applyFont="1" applyFill="1" applyBorder="1" applyAlignment="1">
      <alignment horizontal="center" vertical="center" wrapText="1"/>
    </xf>
    <xf numFmtId="2" fontId="18" fillId="0" borderId="40" xfId="0" applyNumberFormat="1" applyFont="1" applyFill="1" applyBorder="1" applyAlignment="1">
      <alignment horizontal="center" vertical="center" wrapText="1"/>
    </xf>
    <xf numFmtId="2" fontId="18" fillId="0" borderId="53" xfId="0" applyNumberFormat="1" applyFont="1" applyFill="1" applyBorder="1" applyAlignment="1">
      <alignment horizontal="center" vertical="center" wrapText="1"/>
    </xf>
    <xf numFmtId="0" fontId="19" fillId="0" borderId="53" xfId="0" applyFont="1" applyFill="1" applyBorder="1" applyAlignment="1">
      <alignment horizontal="center" vertical="center" textRotation="90" wrapText="1"/>
    </xf>
    <xf numFmtId="166" fontId="8" fillId="0" borderId="47" xfId="0" applyNumberFormat="1" applyFont="1" applyFill="1" applyBorder="1" applyAlignment="1">
      <alignment horizontal="right"/>
    </xf>
    <xf numFmtId="166" fontId="4" fillId="0" borderId="41" xfId="0" applyNumberFormat="1" applyFont="1" applyFill="1" applyBorder="1"/>
    <xf numFmtId="0" fontId="8" fillId="0" borderId="2" xfId="0" applyFont="1" applyFill="1" applyBorder="1" applyAlignment="1">
      <alignment horizontal="left"/>
    </xf>
    <xf numFmtId="164" fontId="8" fillId="0" borderId="3" xfId="0" applyNumberFormat="1" applyFont="1" applyFill="1" applyBorder="1"/>
    <xf numFmtId="166" fontId="8" fillId="0" borderId="3" xfId="0" applyNumberFormat="1" applyFont="1" applyFill="1" applyBorder="1" applyAlignment="1">
      <alignment horizontal="right"/>
    </xf>
    <xf numFmtId="166" fontId="8" fillId="0" borderId="3" xfId="0" applyNumberFormat="1" applyFont="1" applyFill="1" applyBorder="1"/>
    <xf numFmtId="166" fontId="8" fillId="0" borderId="5" xfId="0" applyNumberFormat="1" applyFont="1" applyFill="1" applyBorder="1"/>
    <xf numFmtId="2" fontId="19" fillId="0" borderId="53" xfId="0" applyNumberFormat="1" applyFont="1" applyFill="1" applyBorder="1" applyAlignment="1">
      <alignment horizontal="center" vertical="center" wrapText="1"/>
    </xf>
    <xf numFmtId="4" fontId="19" fillId="0" borderId="20" xfId="0" applyNumberFormat="1" applyFont="1" applyFill="1" applyBorder="1" applyAlignment="1">
      <alignment horizontal="right" vertical="center" wrapText="1"/>
    </xf>
    <xf numFmtId="0" fontId="22" fillId="0" borderId="0" xfId="0" applyFont="1" applyAlignment="1">
      <alignment horizontal="justify" vertical="center"/>
    </xf>
    <xf numFmtId="0" fontId="23" fillId="0" borderId="0" xfId="0" applyFont="1" applyAlignment="1">
      <alignment horizontal="left" vertical="center" indent="2"/>
    </xf>
    <xf numFmtId="0" fontId="23" fillId="0" borderId="0" xfId="0" applyFont="1" applyAlignment="1">
      <alignment horizontal="justify" vertical="center"/>
    </xf>
  </cellXfs>
  <cellStyles count="3">
    <cellStyle name="Звичайний" xfId="0" builtinId="0"/>
    <cellStyle name="Звичайний 2" xfId="2"/>
    <cellStyle name="Обычный 5" xfId="1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1"/>
  <sheetViews>
    <sheetView workbookViewId="0">
      <selection activeCell="L29" sqref="L29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59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10" width="20.28515625" style="4" customWidth="1"/>
    <col min="11" max="16384" width="8.85546875" style="2"/>
  </cols>
  <sheetData>
    <row r="1" spans="1:10" s="1" customFormat="1" ht="15" x14ac:dyDescent="0.25">
      <c r="A1" s="151" t="s">
        <v>42</v>
      </c>
      <c r="B1" s="151"/>
      <c r="C1" s="151"/>
      <c r="D1" s="151"/>
      <c r="E1" s="151"/>
      <c r="F1" s="151"/>
      <c r="G1" s="151"/>
      <c r="H1" s="151"/>
      <c r="I1" s="151"/>
    </row>
    <row r="3" spans="1:10" ht="12.75" thickBot="1" x14ac:dyDescent="0.25"/>
    <row r="4" spans="1:10" s="5" customFormat="1" ht="11.45" customHeight="1" thickBot="1" x14ac:dyDescent="0.25">
      <c r="A4" s="154" t="s">
        <v>41</v>
      </c>
      <c r="B4" s="156" t="s">
        <v>10</v>
      </c>
      <c r="C4" s="158" t="s">
        <v>113</v>
      </c>
      <c r="D4" s="159"/>
      <c r="E4" s="159"/>
      <c r="F4" s="160"/>
      <c r="G4" s="152" t="s">
        <v>1</v>
      </c>
      <c r="H4" s="161" t="s">
        <v>49</v>
      </c>
      <c r="I4" s="163" t="s">
        <v>63</v>
      </c>
      <c r="J4" s="152" t="s">
        <v>114</v>
      </c>
    </row>
    <row r="5" spans="1:10" s="6" customFormat="1" ht="45.75" thickBot="1" x14ac:dyDescent="0.3">
      <c r="A5" s="155"/>
      <c r="B5" s="157"/>
      <c r="C5" s="82" t="s">
        <v>32</v>
      </c>
      <c r="D5" s="83" t="s">
        <v>33</v>
      </c>
      <c r="E5" s="84" t="s">
        <v>43</v>
      </c>
      <c r="F5" s="84" t="s">
        <v>0</v>
      </c>
      <c r="G5" s="153"/>
      <c r="H5" s="162"/>
      <c r="I5" s="164"/>
      <c r="J5" s="153"/>
    </row>
    <row r="6" spans="1:10" s="13" customFormat="1" ht="12.75" thickBot="1" x14ac:dyDescent="0.25">
      <c r="A6" s="7" t="s">
        <v>39</v>
      </c>
      <c r="B6" s="8">
        <v>42</v>
      </c>
      <c r="C6" s="60">
        <v>178109668.09</v>
      </c>
      <c r="D6" s="10">
        <v>89461866.349999994</v>
      </c>
      <c r="E6" s="11">
        <v>58294.98</v>
      </c>
      <c r="F6" s="11">
        <v>267629829.41999996</v>
      </c>
      <c r="G6" s="12">
        <v>6372138.7957142843</v>
      </c>
      <c r="H6" s="9">
        <v>2465150.4700000002</v>
      </c>
      <c r="I6" s="11">
        <v>80664.060000000012</v>
      </c>
      <c r="J6" s="146">
        <v>22350.260000000002</v>
      </c>
    </row>
    <row r="7" spans="1:10" s="13" customFormat="1" ht="12.75" thickBot="1" x14ac:dyDescent="0.25">
      <c r="A7" s="14" t="s">
        <v>5</v>
      </c>
      <c r="B7" s="15">
        <v>42</v>
      </c>
      <c r="C7" s="61">
        <v>178109668.09</v>
      </c>
      <c r="D7" s="17">
        <v>89461866.349999994</v>
      </c>
      <c r="E7" s="18">
        <v>58294.98</v>
      </c>
      <c r="F7" s="18">
        <v>267629829.41999996</v>
      </c>
      <c r="G7" s="19">
        <v>6372138.7957142843</v>
      </c>
      <c r="H7" s="16">
        <v>2465150.4700000002</v>
      </c>
      <c r="I7" s="18">
        <v>80664.060000000012</v>
      </c>
      <c r="J7" s="19">
        <v>22350.260000000002</v>
      </c>
    </row>
    <row r="8" spans="1:10" s="24" customFormat="1" ht="4.9000000000000004" customHeight="1" thickBot="1" x14ac:dyDescent="0.25">
      <c r="A8" s="20"/>
      <c r="B8" s="21"/>
      <c r="C8" s="62"/>
      <c r="D8" s="22"/>
      <c r="E8" s="22"/>
      <c r="F8" s="23"/>
      <c r="G8" s="22"/>
      <c r="H8" s="23"/>
      <c r="I8" s="23"/>
      <c r="J8" s="98"/>
    </row>
    <row r="9" spans="1:10" s="25" customFormat="1" ht="12.75" thickBot="1" x14ac:dyDescent="0.25">
      <c r="A9" s="149" t="s">
        <v>40</v>
      </c>
      <c r="B9" s="150"/>
      <c r="C9" s="150"/>
      <c r="D9" s="150"/>
      <c r="E9" s="150"/>
      <c r="F9" s="150"/>
      <c r="G9" s="150"/>
      <c r="H9" s="150"/>
      <c r="I9" s="150"/>
      <c r="J9" s="147"/>
    </row>
    <row r="10" spans="1:10" s="24" customFormat="1" ht="4.9000000000000004" customHeight="1" thickBot="1" x14ac:dyDescent="0.25">
      <c r="A10" s="20"/>
      <c r="B10" s="21"/>
      <c r="C10" s="62"/>
      <c r="D10" s="22"/>
      <c r="E10" s="22"/>
      <c r="F10" s="23"/>
      <c r="G10" s="22"/>
      <c r="H10" s="23"/>
      <c r="I10" s="23"/>
      <c r="J10" s="98"/>
    </row>
    <row r="11" spans="1:10" s="24" customFormat="1" ht="12.75" thickBot="1" x14ac:dyDescent="0.25">
      <c r="A11" s="68" t="s">
        <v>6</v>
      </c>
      <c r="B11" s="69">
        <v>42</v>
      </c>
      <c r="C11" s="70">
        <v>178109668.09</v>
      </c>
      <c r="D11" s="71">
        <v>89461866.349999994</v>
      </c>
      <c r="E11" s="72">
        <v>58294.98</v>
      </c>
      <c r="F11" s="72">
        <v>267629829.41999996</v>
      </c>
      <c r="G11" s="73">
        <v>6372138.7957142843</v>
      </c>
      <c r="H11" s="74">
        <v>2465150.4700000002</v>
      </c>
      <c r="I11" s="72">
        <v>80664.060000000012</v>
      </c>
      <c r="J11" s="73">
        <v>22350.260000000002</v>
      </c>
    </row>
    <row r="12" spans="1:10" s="24" customFormat="1" ht="4.9000000000000004" customHeight="1" thickBot="1" x14ac:dyDescent="0.25">
      <c r="A12" s="20"/>
      <c r="B12" s="21"/>
      <c r="C12" s="62"/>
      <c r="D12" s="22"/>
      <c r="E12" s="22"/>
      <c r="F12" s="23"/>
      <c r="G12" s="22"/>
      <c r="H12" s="23"/>
      <c r="I12" s="23"/>
      <c r="J12" s="98"/>
    </row>
    <row r="13" spans="1:10" s="25" customFormat="1" ht="12.75" thickBot="1" x14ac:dyDescent="0.25">
      <c r="A13" s="149" t="s">
        <v>30</v>
      </c>
      <c r="B13" s="150"/>
      <c r="C13" s="150"/>
      <c r="D13" s="150"/>
      <c r="E13" s="150"/>
      <c r="F13" s="150"/>
      <c r="G13" s="150"/>
      <c r="H13" s="150"/>
      <c r="I13" s="150"/>
      <c r="J13" s="147"/>
    </row>
    <row r="14" spans="1:10" s="24" customFormat="1" ht="4.9000000000000004" customHeight="1" thickBot="1" x14ac:dyDescent="0.25">
      <c r="A14" s="26"/>
      <c r="B14" s="27"/>
      <c r="C14" s="63"/>
      <c r="D14" s="28"/>
      <c r="E14" s="28"/>
      <c r="F14" s="29"/>
      <c r="G14" s="28"/>
      <c r="H14" s="29"/>
      <c r="I14" s="29"/>
      <c r="J14" s="148"/>
    </row>
    <row r="15" spans="1:10" s="24" customFormat="1" ht="12" customHeight="1" x14ac:dyDescent="0.2">
      <c r="A15" s="30" t="s">
        <v>26</v>
      </c>
      <c r="B15" s="31">
        <v>42</v>
      </c>
      <c r="C15" s="64">
        <v>178109668.09</v>
      </c>
      <c r="D15" s="33">
        <v>89461866.349999994</v>
      </c>
      <c r="E15" s="34">
        <v>58294.98</v>
      </c>
      <c r="F15" s="34">
        <v>267629829.41999996</v>
      </c>
      <c r="G15" s="35">
        <v>6372138.7957142843</v>
      </c>
      <c r="H15" s="32">
        <v>2465150.4700000002</v>
      </c>
      <c r="I15" s="34">
        <v>80664.060000000012</v>
      </c>
      <c r="J15" s="35">
        <v>22350.260000000002</v>
      </c>
    </row>
    <row r="16" spans="1:10" s="44" customFormat="1" ht="11.25" x14ac:dyDescent="0.2">
      <c r="A16" s="37" t="s">
        <v>24</v>
      </c>
      <c r="B16" s="38">
        <v>0</v>
      </c>
      <c r="C16" s="65">
        <v>0</v>
      </c>
      <c r="D16" s="40">
        <v>0</v>
      </c>
      <c r="E16" s="41">
        <v>0</v>
      </c>
      <c r="F16" s="41">
        <v>0</v>
      </c>
      <c r="G16" s="42">
        <v>0</v>
      </c>
      <c r="H16" s="39">
        <v>2465150.4700000002</v>
      </c>
      <c r="I16" s="41">
        <v>80664.060000000012</v>
      </c>
      <c r="J16" s="42">
        <v>22350.260000000002</v>
      </c>
    </row>
    <row r="17" spans="1:10" s="44" customFormat="1" thickBot="1" x14ac:dyDescent="0.25">
      <c r="A17" s="52" t="s">
        <v>25</v>
      </c>
      <c r="B17" s="53">
        <v>42</v>
      </c>
      <c r="C17" s="67">
        <v>178109668.09</v>
      </c>
      <c r="D17" s="55">
        <v>89461866.349999994</v>
      </c>
      <c r="E17" s="56">
        <v>58294.98</v>
      </c>
      <c r="F17" s="56">
        <v>267629829.41999996</v>
      </c>
      <c r="G17" s="57">
        <v>6372138.7957142843</v>
      </c>
      <c r="H17" s="54">
        <v>0</v>
      </c>
      <c r="I17" s="56">
        <v>0</v>
      </c>
      <c r="J17" s="57">
        <v>0</v>
      </c>
    </row>
    <row r="18" spans="1:10" s="44" customFormat="1" ht="4.5" customHeight="1" thickBot="1" x14ac:dyDescent="0.25">
      <c r="A18" s="195"/>
      <c r="B18" s="196"/>
      <c r="C18" s="197"/>
      <c r="D18" s="198"/>
      <c r="E18" s="198"/>
      <c r="F18" s="198"/>
      <c r="G18" s="198"/>
      <c r="H18" s="198"/>
      <c r="I18" s="198"/>
      <c r="J18" s="199"/>
    </row>
    <row r="19" spans="1:10" s="24" customFormat="1" ht="12" customHeight="1" x14ac:dyDescent="0.2">
      <c r="A19" s="94" t="s">
        <v>54</v>
      </c>
      <c r="B19" s="31">
        <v>42</v>
      </c>
      <c r="C19" s="64">
        <v>178109668.09</v>
      </c>
      <c r="D19" s="33">
        <v>89461866.349999994</v>
      </c>
      <c r="E19" s="34">
        <v>58294.98</v>
      </c>
      <c r="F19" s="34">
        <v>267629829.41999996</v>
      </c>
      <c r="G19" s="35">
        <v>6372138.7957142843</v>
      </c>
      <c r="H19" s="36">
        <v>2465150.4700000002</v>
      </c>
      <c r="I19" s="143">
        <v>80664.060000000012</v>
      </c>
      <c r="J19" s="35">
        <v>22350.260000000002</v>
      </c>
    </row>
    <row r="20" spans="1:10" s="44" customFormat="1" ht="11.25" x14ac:dyDescent="0.2">
      <c r="A20" s="37" t="s">
        <v>55</v>
      </c>
      <c r="B20" s="38">
        <v>42</v>
      </c>
      <c r="C20" s="65">
        <v>178109668.09</v>
      </c>
      <c r="D20" s="40">
        <v>89461866.349999994</v>
      </c>
      <c r="E20" s="41">
        <v>58294.98</v>
      </c>
      <c r="F20" s="41">
        <v>267629829.41999996</v>
      </c>
      <c r="G20" s="42">
        <v>6372138.7957142843</v>
      </c>
      <c r="H20" s="43">
        <v>2465150.4700000002</v>
      </c>
      <c r="I20" s="144">
        <v>80664.060000000012</v>
      </c>
      <c r="J20" s="42">
        <v>22350.260000000002</v>
      </c>
    </row>
    <row r="21" spans="1:10" s="44" customFormat="1" thickBot="1" x14ac:dyDescent="0.25">
      <c r="A21" s="45" t="s">
        <v>56</v>
      </c>
      <c r="B21" s="46">
        <v>0</v>
      </c>
      <c r="C21" s="66">
        <v>0</v>
      </c>
      <c r="D21" s="48">
        <v>0</v>
      </c>
      <c r="E21" s="49">
        <v>0</v>
      </c>
      <c r="F21" s="49">
        <v>0</v>
      </c>
      <c r="G21" s="50">
        <v>0</v>
      </c>
      <c r="H21" s="51">
        <v>0</v>
      </c>
      <c r="I21" s="145">
        <v>0</v>
      </c>
      <c r="J21" s="50">
        <v>0</v>
      </c>
    </row>
    <row r="22" spans="1:10" s="24" customFormat="1" ht="4.9000000000000004" customHeight="1" thickBot="1" x14ac:dyDescent="0.25">
      <c r="A22" s="90"/>
      <c r="B22" s="91"/>
      <c r="C22" s="193"/>
      <c r="D22" s="92"/>
      <c r="E22" s="92"/>
      <c r="F22" s="93"/>
      <c r="G22" s="92"/>
      <c r="H22" s="93"/>
      <c r="I22" s="93"/>
      <c r="J22" s="194"/>
    </row>
    <row r="23" spans="1:10" s="24" customFormat="1" ht="12" customHeight="1" x14ac:dyDescent="0.2">
      <c r="A23" s="30" t="s">
        <v>17</v>
      </c>
      <c r="B23" s="31">
        <v>42</v>
      </c>
      <c r="C23" s="64">
        <v>178109668.09</v>
      </c>
      <c r="D23" s="33">
        <v>89461866.349999994</v>
      </c>
      <c r="E23" s="34">
        <v>58294.98</v>
      </c>
      <c r="F23" s="34">
        <v>267629829.41999996</v>
      </c>
      <c r="G23" s="35">
        <v>6372138.7957142843</v>
      </c>
      <c r="H23" s="32">
        <v>2465150.4700000002</v>
      </c>
      <c r="I23" s="34">
        <v>80664.060000000012</v>
      </c>
      <c r="J23" s="35">
        <v>22350.260000000002</v>
      </c>
    </row>
    <row r="24" spans="1:10" s="44" customFormat="1" ht="11.25" x14ac:dyDescent="0.2">
      <c r="A24" s="37" t="s">
        <v>2</v>
      </c>
      <c r="B24" s="38">
        <v>36</v>
      </c>
      <c r="C24" s="65">
        <v>161412615.45000002</v>
      </c>
      <c r="D24" s="40">
        <v>76271194.549999997</v>
      </c>
      <c r="E24" s="41">
        <v>58294.98</v>
      </c>
      <c r="F24" s="41">
        <v>237742104.97999993</v>
      </c>
      <c r="G24" s="42">
        <v>6603947.3605555538</v>
      </c>
      <c r="H24" s="39">
        <v>2465150.4700000002</v>
      </c>
      <c r="I24" s="41">
        <v>80620.240000000005</v>
      </c>
      <c r="J24" s="42">
        <v>22350.260000000002</v>
      </c>
    </row>
    <row r="25" spans="1:10" s="44" customFormat="1" ht="11.25" x14ac:dyDescent="0.2">
      <c r="A25" s="37" t="s">
        <v>4</v>
      </c>
      <c r="B25" s="38">
        <v>0</v>
      </c>
      <c r="C25" s="65">
        <v>0</v>
      </c>
      <c r="D25" s="40">
        <v>0</v>
      </c>
      <c r="E25" s="41">
        <v>0</v>
      </c>
      <c r="F25" s="41">
        <v>0</v>
      </c>
      <c r="G25" s="42">
        <v>0</v>
      </c>
      <c r="H25" s="39">
        <v>0</v>
      </c>
      <c r="I25" s="41">
        <v>0</v>
      </c>
      <c r="J25" s="42">
        <v>0</v>
      </c>
    </row>
    <row r="26" spans="1:10" s="44" customFormat="1" ht="11.25" x14ac:dyDescent="0.2">
      <c r="A26" s="52" t="s">
        <v>3</v>
      </c>
      <c r="B26" s="53">
        <v>3</v>
      </c>
      <c r="C26" s="67">
        <v>5379327.0999999996</v>
      </c>
      <c r="D26" s="55">
        <v>9066018.2000000011</v>
      </c>
      <c r="E26" s="56">
        <v>0</v>
      </c>
      <c r="F26" s="56">
        <v>14445345.299999999</v>
      </c>
      <c r="G26" s="57">
        <v>4815115.0999999996</v>
      </c>
      <c r="H26" s="54">
        <v>0</v>
      </c>
      <c r="I26" s="56">
        <v>0</v>
      </c>
      <c r="J26" s="57">
        <v>0</v>
      </c>
    </row>
    <row r="27" spans="1:10" s="44" customFormat="1" thickBot="1" x14ac:dyDescent="0.25">
      <c r="A27" s="52" t="s">
        <v>13</v>
      </c>
      <c r="B27" s="46">
        <v>3</v>
      </c>
      <c r="C27" s="67">
        <v>11317725.539999999</v>
      </c>
      <c r="D27" s="55">
        <v>4124653.6</v>
      </c>
      <c r="E27" s="56">
        <v>0</v>
      </c>
      <c r="F27" s="56">
        <v>15442379.140000001</v>
      </c>
      <c r="G27" s="50">
        <v>5147459.7133333338</v>
      </c>
      <c r="H27" s="47">
        <v>0</v>
      </c>
      <c r="I27" s="49">
        <v>43.82</v>
      </c>
      <c r="J27" s="50">
        <v>0</v>
      </c>
    </row>
    <row r="28" spans="1:10" ht="4.9000000000000004" customHeight="1" thickBot="1" x14ac:dyDescent="0.25">
      <c r="A28" s="20"/>
      <c r="B28" s="21"/>
      <c r="C28" s="62"/>
      <c r="D28" s="22"/>
      <c r="E28" s="22"/>
      <c r="F28" s="23"/>
      <c r="G28" s="22"/>
      <c r="H28" s="23"/>
      <c r="I28" s="23"/>
      <c r="J28" s="98"/>
    </row>
    <row r="29" spans="1:10" s="24" customFormat="1" ht="12" customHeight="1" x14ac:dyDescent="0.2">
      <c r="A29" s="30" t="s">
        <v>18</v>
      </c>
      <c r="B29" s="31">
        <v>42</v>
      </c>
      <c r="C29" s="64">
        <v>178109668.09</v>
      </c>
      <c r="D29" s="33">
        <v>89461866.349999994</v>
      </c>
      <c r="E29" s="34">
        <v>58294.98</v>
      </c>
      <c r="F29" s="34">
        <v>267629829.41999993</v>
      </c>
      <c r="G29" s="35">
        <v>6372138.7957142843</v>
      </c>
      <c r="H29" s="32">
        <v>2465150.4699999997</v>
      </c>
      <c r="I29" s="34">
        <v>80664.060000000012</v>
      </c>
      <c r="J29" s="35">
        <v>22350.260000000002</v>
      </c>
    </row>
    <row r="30" spans="1:10" s="44" customFormat="1" ht="11.25" x14ac:dyDescent="0.2">
      <c r="A30" s="37" t="s">
        <v>11</v>
      </c>
      <c r="B30" s="38">
        <v>3</v>
      </c>
      <c r="C30" s="65">
        <v>14174502.029999999</v>
      </c>
      <c r="D30" s="40">
        <v>8013443.0999999996</v>
      </c>
      <c r="E30" s="41">
        <v>0</v>
      </c>
      <c r="F30" s="41">
        <v>22187945.129999999</v>
      </c>
      <c r="G30" s="42">
        <v>7395981.71</v>
      </c>
      <c r="H30" s="39">
        <v>1777979.27</v>
      </c>
      <c r="I30" s="41">
        <v>80620.240000000005</v>
      </c>
      <c r="J30" s="42">
        <v>22350.260000000002</v>
      </c>
    </row>
    <row r="31" spans="1:10" s="44" customFormat="1" ht="11.25" x14ac:dyDescent="0.2">
      <c r="A31" s="37" t="s">
        <v>12</v>
      </c>
      <c r="B31" s="38">
        <v>31</v>
      </c>
      <c r="C31" s="65">
        <v>145764347.52000001</v>
      </c>
      <c r="D31" s="40">
        <v>71203135.590000004</v>
      </c>
      <c r="E31" s="41">
        <v>58294.98</v>
      </c>
      <c r="F31" s="41">
        <v>217025778.08999991</v>
      </c>
      <c r="G31" s="42">
        <v>7000831.5512903202</v>
      </c>
      <c r="H31" s="39">
        <v>687171.2</v>
      </c>
      <c r="I31" s="41">
        <v>0</v>
      </c>
      <c r="J31" s="42">
        <v>0</v>
      </c>
    </row>
    <row r="32" spans="1:10" s="44" customFormat="1" ht="11.25" x14ac:dyDescent="0.2">
      <c r="A32" s="37" t="s">
        <v>34</v>
      </c>
      <c r="B32" s="38">
        <v>4</v>
      </c>
      <c r="C32" s="65">
        <v>10160456.129999999</v>
      </c>
      <c r="D32" s="40">
        <v>6116885.3899999997</v>
      </c>
      <c r="E32" s="41">
        <v>0</v>
      </c>
      <c r="F32" s="41">
        <v>16277341.52</v>
      </c>
      <c r="G32" s="42">
        <v>4069335.38</v>
      </c>
      <c r="H32" s="39">
        <v>0</v>
      </c>
      <c r="I32" s="41">
        <v>43.82</v>
      </c>
      <c r="J32" s="42">
        <v>0</v>
      </c>
    </row>
    <row r="33" spans="1:10" s="44" customFormat="1" thickBot="1" x14ac:dyDescent="0.25">
      <c r="A33" s="45" t="s">
        <v>13</v>
      </c>
      <c r="B33" s="46">
        <v>4</v>
      </c>
      <c r="C33" s="66">
        <v>8010362.4100000001</v>
      </c>
      <c r="D33" s="48">
        <v>4128402.2699999996</v>
      </c>
      <c r="E33" s="49">
        <v>0</v>
      </c>
      <c r="F33" s="49">
        <v>12138764.68</v>
      </c>
      <c r="G33" s="50">
        <v>3034691.17</v>
      </c>
      <c r="H33" s="47">
        <v>0</v>
      </c>
      <c r="I33" s="49">
        <v>0</v>
      </c>
      <c r="J33" s="50">
        <v>0</v>
      </c>
    </row>
    <row r="34" spans="1:10" s="24" customFormat="1" ht="4.9000000000000004" customHeight="1" thickBot="1" x14ac:dyDescent="0.25">
      <c r="A34" s="20"/>
      <c r="B34" s="21"/>
      <c r="C34" s="62"/>
      <c r="D34" s="22"/>
      <c r="E34" s="22"/>
      <c r="F34" s="23"/>
      <c r="G34" s="22"/>
      <c r="H34" s="23"/>
      <c r="I34" s="23"/>
      <c r="J34" s="98"/>
    </row>
    <row r="35" spans="1:10" s="24" customFormat="1" ht="12" customHeight="1" x14ac:dyDescent="0.2">
      <c r="A35" s="30" t="s">
        <v>38</v>
      </c>
      <c r="B35" s="31">
        <v>42</v>
      </c>
      <c r="C35" s="64">
        <v>178109668.09000003</v>
      </c>
      <c r="D35" s="33">
        <v>89461866.349999994</v>
      </c>
      <c r="E35" s="34">
        <v>58294.98</v>
      </c>
      <c r="F35" s="34">
        <v>267629829.41999996</v>
      </c>
      <c r="G35" s="35">
        <v>6372138.7957142843</v>
      </c>
      <c r="H35" s="32">
        <v>2465150.4699999997</v>
      </c>
      <c r="I35" s="34">
        <v>80664.060000000012</v>
      </c>
      <c r="J35" s="35">
        <v>22350.260000000002</v>
      </c>
    </row>
    <row r="36" spans="1:10" s="44" customFormat="1" ht="11.25" x14ac:dyDescent="0.2">
      <c r="A36" s="37" t="s">
        <v>24</v>
      </c>
      <c r="B36" s="38">
        <v>28</v>
      </c>
      <c r="C36" s="65">
        <v>140385020.42000002</v>
      </c>
      <c r="D36" s="40">
        <v>62137117.390000001</v>
      </c>
      <c r="E36" s="41">
        <v>58294.98</v>
      </c>
      <c r="F36" s="41">
        <v>202580432.78999996</v>
      </c>
      <c r="G36" s="42">
        <v>7235015.4567857133</v>
      </c>
      <c r="H36" s="39">
        <v>1777979.27</v>
      </c>
      <c r="I36" s="41">
        <v>80620.240000000005</v>
      </c>
      <c r="J36" s="42">
        <v>22350.260000000002</v>
      </c>
    </row>
    <row r="37" spans="1:10" s="44" customFormat="1" thickBot="1" x14ac:dyDescent="0.25">
      <c r="A37" s="45" t="s">
        <v>25</v>
      </c>
      <c r="B37" s="46">
        <v>14</v>
      </c>
      <c r="C37" s="66">
        <v>37724647.670000002</v>
      </c>
      <c r="D37" s="48">
        <v>27324748.959999993</v>
      </c>
      <c r="E37" s="49">
        <v>0</v>
      </c>
      <c r="F37" s="49">
        <v>65049396.629999995</v>
      </c>
      <c r="G37" s="50">
        <v>4646385.4735714281</v>
      </c>
      <c r="H37" s="47">
        <v>687171.2</v>
      </c>
      <c r="I37" s="49">
        <v>43.82</v>
      </c>
      <c r="J37" s="50">
        <v>0</v>
      </c>
    </row>
    <row r="38" spans="1:10" s="24" customFormat="1" ht="4.9000000000000004" customHeight="1" thickBot="1" x14ac:dyDescent="0.25">
      <c r="A38" s="20"/>
      <c r="B38" s="21"/>
      <c r="C38" s="62"/>
      <c r="D38" s="22"/>
      <c r="E38" s="22"/>
      <c r="F38" s="23"/>
      <c r="G38" s="22"/>
      <c r="H38" s="23"/>
      <c r="I38" s="23"/>
      <c r="J38" s="98"/>
    </row>
    <row r="39" spans="1:10" s="24" customFormat="1" ht="12" customHeight="1" x14ac:dyDescent="0.2">
      <c r="A39" s="30" t="s">
        <v>19</v>
      </c>
      <c r="B39" s="31">
        <v>42</v>
      </c>
      <c r="C39" s="64">
        <v>178109668.09</v>
      </c>
      <c r="D39" s="33">
        <v>89461866.350000009</v>
      </c>
      <c r="E39" s="34">
        <v>58294.98</v>
      </c>
      <c r="F39" s="34">
        <v>267629829.41999993</v>
      </c>
      <c r="G39" s="35">
        <v>6372138.7957142843</v>
      </c>
      <c r="H39" s="32">
        <v>2465150.4700000002</v>
      </c>
      <c r="I39" s="34">
        <v>80664.06</v>
      </c>
      <c r="J39" s="35">
        <v>22350.260000000002</v>
      </c>
    </row>
    <row r="40" spans="1:10" s="44" customFormat="1" ht="11.25" x14ac:dyDescent="0.2">
      <c r="A40" s="37" t="s">
        <v>14</v>
      </c>
      <c r="B40" s="38">
        <v>3</v>
      </c>
      <c r="C40" s="65">
        <v>6289210.6999999993</v>
      </c>
      <c r="D40" s="40">
        <v>3205693.77</v>
      </c>
      <c r="E40" s="41">
        <v>0</v>
      </c>
      <c r="F40" s="41">
        <v>9494904.4699999988</v>
      </c>
      <c r="G40" s="42">
        <v>3164968.1566666663</v>
      </c>
      <c r="H40" s="39">
        <v>15264.37</v>
      </c>
      <c r="I40" s="41">
        <v>29124.25</v>
      </c>
      <c r="J40" s="42">
        <v>979.49</v>
      </c>
    </row>
    <row r="41" spans="1:10" s="44" customFormat="1" ht="11.25" x14ac:dyDescent="0.2">
      <c r="A41" s="37" t="s">
        <v>15</v>
      </c>
      <c r="B41" s="38">
        <v>26</v>
      </c>
      <c r="C41" s="65">
        <v>133401043.14999999</v>
      </c>
      <c r="D41" s="40">
        <v>65886841.860000007</v>
      </c>
      <c r="E41" s="41">
        <v>58294.98</v>
      </c>
      <c r="F41" s="41">
        <v>199346179.98999992</v>
      </c>
      <c r="G41" s="42">
        <v>7667160.7688461505</v>
      </c>
      <c r="H41" s="39">
        <v>2041940.93</v>
      </c>
      <c r="I41" s="41">
        <v>0</v>
      </c>
      <c r="J41" s="42">
        <v>5984.73</v>
      </c>
    </row>
    <row r="42" spans="1:10" s="44" customFormat="1" ht="11.25" x14ac:dyDescent="0.2">
      <c r="A42" s="37" t="s">
        <v>16</v>
      </c>
      <c r="B42" s="38">
        <v>13</v>
      </c>
      <c r="C42" s="65">
        <v>38419414.240000002</v>
      </c>
      <c r="D42" s="40">
        <v>20369330.720000003</v>
      </c>
      <c r="E42" s="41">
        <v>0</v>
      </c>
      <c r="F42" s="41">
        <v>58788744.960000001</v>
      </c>
      <c r="G42" s="42">
        <v>4522211.1507692309</v>
      </c>
      <c r="H42" s="39">
        <v>407945.17000000004</v>
      </c>
      <c r="I42" s="41">
        <v>51539.81</v>
      </c>
      <c r="J42" s="42">
        <v>15386.04</v>
      </c>
    </row>
    <row r="43" spans="1:10" s="44" customFormat="1" thickBot="1" x14ac:dyDescent="0.25">
      <c r="A43" s="45" t="s">
        <v>13</v>
      </c>
      <c r="B43" s="46">
        <v>0</v>
      </c>
      <c r="C43" s="66">
        <v>0</v>
      </c>
      <c r="D43" s="48">
        <v>0</v>
      </c>
      <c r="E43" s="49">
        <v>0</v>
      </c>
      <c r="F43" s="49">
        <v>0</v>
      </c>
      <c r="G43" s="50">
        <v>0</v>
      </c>
      <c r="H43" s="47">
        <v>0</v>
      </c>
      <c r="I43" s="49">
        <v>0</v>
      </c>
      <c r="J43" s="50">
        <v>0</v>
      </c>
    </row>
    <row r="44" spans="1:10" s="24" customFormat="1" ht="4.9000000000000004" customHeight="1" thickBot="1" x14ac:dyDescent="0.25">
      <c r="A44" s="20"/>
      <c r="B44" s="21"/>
      <c r="C44" s="62"/>
      <c r="D44" s="22"/>
      <c r="E44" s="22"/>
      <c r="F44" s="23"/>
      <c r="G44" s="22"/>
      <c r="H44" s="23"/>
      <c r="I44" s="23"/>
      <c r="J44" s="98"/>
    </row>
    <row r="45" spans="1:10" s="24" customFormat="1" ht="12" customHeight="1" x14ac:dyDescent="0.2">
      <c r="A45" s="30" t="s">
        <v>29</v>
      </c>
      <c r="B45" s="31">
        <v>42</v>
      </c>
      <c r="C45" s="64">
        <v>178109668.09000003</v>
      </c>
      <c r="D45" s="33">
        <v>89461866.350000009</v>
      </c>
      <c r="E45" s="34">
        <v>58294.98</v>
      </c>
      <c r="F45" s="34">
        <v>267629829.4199999</v>
      </c>
      <c r="G45" s="35">
        <v>6372138.7957142834</v>
      </c>
      <c r="H45" s="32">
        <v>2465150.4700000002</v>
      </c>
      <c r="I45" s="34">
        <v>80664.060000000012</v>
      </c>
      <c r="J45" s="35">
        <v>22350.260000000002</v>
      </c>
    </row>
    <row r="46" spans="1:10" s="44" customFormat="1" ht="11.25" x14ac:dyDescent="0.2">
      <c r="A46" s="37" t="s">
        <v>27</v>
      </c>
      <c r="B46" s="38">
        <v>1</v>
      </c>
      <c r="C46" s="65">
        <v>965199.66</v>
      </c>
      <c r="D46" s="40">
        <v>392462.37</v>
      </c>
      <c r="E46" s="41">
        <v>0</v>
      </c>
      <c r="F46" s="41">
        <v>1357662.03</v>
      </c>
      <c r="G46" s="42">
        <v>1357662.03</v>
      </c>
      <c r="H46" s="39">
        <v>0</v>
      </c>
      <c r="I46" s="41">
        <v>0</v>
      </c>
      <c r="J46" s="42">
        <v>0</v>
      </c>
    </row>
    <row r="47" spans="1:10" s="44" customFormat="1" ht="11.25" x14ac:dyDescent="0.2">
      <c r="A47" s="37" t="s">
        <v>31</v>
      </c>
      <c r="B47" s="38">
        <v>39</v>
      </c>
      <c r="C47" s="65">
        <v>172700150.63000003</v>
      </c>
      <c r="D47" s="40">
        <v>81024338.460000008</v>
      </c>
      <c r="E47" s="41">
        <v>58294.98</v>
      </c>
      <c r="F47" s="41">
        <v>253782784.0699999</v>
      </c>
      <c r="G47" s="42">
        <v>6507250.8735897411</v>
      </c>
      <c r="H47" s="39">
        <v>2465150.4700000002</v>
      </c>
      <c r="I47" s="41">
        <v>80664.060000000012</v>
      </c>
      <c r="J47" s="42">
        <v>22350.260000000002</v>
      </c>
    </row>
    <row r="48" spans="1:10" s="44" customFormat="1" thickBot="1" x14ac:dyDescent="0.25">
      <c r="A48" s="52" t="s">
        <v>28</v>
      </c>
      <c r="B48" s="46">
        <v>2</v>
      </c>
      <c r="C48" s="67">
        <v>4444317.8</v>
      </c>
      <c r="D48" s="55">
        <v>8045065.5200000005</v>
      </c>
      <c r="E48" s="56">
        <v>0</v>
      </c>
      <c r="F48" s="56">
        <v>12489383.319999998</v>
      </c>
      <c r="G48" s="50">
        <v>6244691.6599999992</v>
      </c>
      <c r="H48" s="47">
        <v>0</v>
      </c>
      <c r="I48" s="49">
        <v>0</v>
      </c>
      <c r="J48" s="50">
        <v>0</v>
      </c>
    </row>
    <row r="49" spans="1:10" s="24" customFormat="1" ht="4.9000000000000004" customHeight="1" thickBot="1" x14ac:dyDescent="0.25">
      <c r="A49" s="20"/>
      <c r="B49" s="21"/>
      <c r="C49" s="62"/>
      <c r="D49" s="22"/>
      <c r="E49" s="22"/>
      <c r="F49" s="23"/>
      <c r="G49" s="22"/>
      <c r="H49" s="23"/>
      <c r="I49" s="23"/>
      <c r="J49" s="98"/>
    </row>
    <row r="50" spans="1:10" s="109" customFormat="1" ht="12" customHeight="1" x14ac:dyDescent="0.2">
      <c r="A50" s="108" t="s">
        <v>22</v>
      </c>
      <c r="B50" s="112">
        <v>42</v>
      </c>
      <c r="C50" s="113">
        <v>178109668.09000003</v>
      </c>
      <c r="D50" s="114">
        <v>89461866.350000009</v>
      </c>
      <c r="E50" s="115">
        <v>58294.98</v>
      </c>
      <c r="F50" s="115">
        <v>267629829.4199999</v>
      </c>
      <c r="G50" s="116">
        <v>6372138.7957142834</v>
      </c>
      <c r="H50" s="117">
        <v>2465150.4700000002</v>
      </c>
      <c r="I50" s="115">
        <v>80664.060000000012</v>
      </c>
      <c r="J50" s="116">
        <v>22350.260000000002</v>
      </c>
    </row>
    <row r="51" spans="1:10" s="111" customFormat="1" ht="11.25" x14ac:dyDescent="0.2">
      <c r="A51" s="110" t="s">
        <v>21</v>
      </c>
      <c r="B51" s="118">
        <v>0</v>
      </c>
      <c r="C51" s="119">
        <v>0</v>
      </c>
      <c r="D51" s="120">
        <v>0</v>
      </c>
      <c r="E51" s="121">
        <v>0</v>
      </c>
      <c r="F51" s="121">
        <v>0</v>
      </c>
      <c r="G51" s="122">
        <v>0</v>
      </c>
      <c r="H51" s="123">
        <v>0</v>
      </c>
      <c r="I51" s="121">
        <v>0</v>
      </c>
      <c r="J51" s="122">
        <v>0</v>
      </c>
    </row>
    <row r="52" spans="1:10" s="111" customFormat="1" thickBot="1" x14ac:dyDescent="0.25">
      <c r="A52" s="124" t="s">
        <v>20</v>
      </c>
      <c r="B52" s="125">
        <v>42</v>
      </c>
      <c r="C52" s="126">
        <v>178109668.09000003</v>
      </c>
      <c r="D52" s="127">
        <v>89461866.350000009</v>
      </c>
      <c r="E52" s="128">
        <v>58294.98</v>
      </c>
      <c r="F52" s="128">
        <v>267629829.4199999</v>
      </c>
      <c r="G52" s="129">
        <v>6372138.7957142834</v>
      </c>
      <c r="H52" s="130">
        <v>2465150.4700000002</v>
      </c>
      <c r="I52" s="128">
        <v>80664.060000000012</v>
      </c>
      <c r="J52" s="129">
        <v>22350.260000000002</v>
      </c>
    </row>
    <row r="53" spans="1:10" s="24" customFormat="1" ht="4.9000000000000004" customHeight="1" thickBot="1" x14ac:dyDescent="0.25">
      <c r="A53" s="20"/>
      <c r="B53" s="21"/>
      <c r="C53" s="62"/>
      <c r="D53" s="22"/>
      <c r="E53" s="22"/>
      <c r="F53" s="23"/>
      <c r="G53" s="22"/>
      <c r="H53" s="23"/>
      <c r="I53" s="23"/>
      <c r="J53" s="98"/>
    </row>
    <row r="54" spans="1:10" s="24" customFormat="1" ht="12" customHeight="1" x14ac:dyDescent="0.2">
      <c r="A54" s="30" t="s">
        <v>7</v>
      </c>
      <c r="B54" s="31">
        <v>0</v>
      </c>
      <c r="C54" s="64">
        <v>0</v>
      </c>
      <c r="D54" s="33">
        <v>0</v>
      </c>
      <c r="E54" s="34">
        <v>0</v>
      </c>
      <c r="F54" s="34">
        <v>0</v>
      </c>
      <c r="G54" s="35">
        <v>0</v>
      </c>
      <c r="H54" s="32">
        <v>0</v>
      </c>
      <c r="I54" s="34">
        <v>0</v>
      </c>
      <c r="J54" s="35">
        <v>0</v>
      </c>
    </row>
    <row r="55" spans="1:10" s="44" customFormat="1" ht="11.25" x14ac:dyDescent="0.2">
      <c r="A55" s="37" t="s">
        <v>8</v>
      </c>
      <c r="B55" s="38">
        <v>0</v>
      </c>
      <c r="C55" s="65">
        <v>0</v>
      </c>
      <c r="D55" s="40">
        <v>0</v>
      </c>
      <c r="E55" s="41">
        <v>0</v>
      </c>
      <c r="F55" s="41">
        <v>0</v>
      </c>
      <c r="G55" s="42">
        <v>0</v>
      </c>
      <c r="H55" s="39">
        <v>0</v>
      </c>
      <c r="I55" s="41">
        <v>0</v>
      </c>
      <c r="J55" s="42">
        <v>0</v>
      </c>
    </row>
    <row r="56" spans="1:10" s="44" customFormat="1" thickBot="1" x14ac:dyDescent="0.25">
      <c r="A56" s="45" t="s">
        <v>23</v>
      </c>
      <c r="B56" s="46">
        <v>0</v>
      </c>
      <c r="C56" s="66">
        <v>0</v>
      </c>
      <c r="D56" s="48">
        <v>0</v>
      </c>
      <c r="E56" s="49">
        <v>0</v>
      </c>
      <c r="F56" s="49">
        <v>0</v>
      </c>
      <c r="G56" s="50">
        <v>0</v>
      </c>
      <c r="H56" s="47">
        <v>0</v>
      </c>
      <c r="I56" s="49">
        <v>0</v>
      </c>
      <c r="J56" s="50">
        <v>0</v>
      </c>
    </row>
    <row r="57" spans="1:10" s="24" customFormat="1" ht="4.9000000000000004" customHeight="1" thickBot="1" x14ac:dyDescent="0.25">
      <c r="A57" s="20"/>
      <c r="B57" s="21"/>
      <c r="C57" s="62"/>
      <c r="D57" s="22"/>
      <c r="E57" s="22"/>
      <c r="F57" s="23"/>
      <c r="G57" s="22"/>
      <c r="H57" s="23"/>
      <c r="I57" s="23"/>
      <c r="J57" s="98"/>
    </row>
    <row r="58" spans="1:10" s="44" customFormat="1" x14ac:dyDescent="0.2">
      <c r="A58" s="30" t="s">
        <v>35</v>
      </c>
      <c r="B58" s="31">
        <v>0</v>
      </c>
      <c r="C58" s="64">
        <v>0</v>
      </c>
      <c r="D58" s="33">
        <v>0</v>
      </c>
      <c r="E58" s="34">
        <v>0</v>
      </c>
      <c r="F58" s="34">
        <v>0</v>
      </c>
      <c r="G58" s="35">
        <v>0</v>
      </c>
      <c r="H58" s="32">
        <v>0</v>
      </c>
      <c r="I58" s="34">
        <v>0</v>
      </c>
      <c r="J58" s="35">
        <v>0</v>
      </c>
    </row>
    <row r="59" spans="1:10" s="44" customFormat="1" ht="11.25" x14ac:dyDescent="0.2">
      <c r="A59" s="37" t="s">
        <v>36</v>
      </c>
      <c r="B59" s="38">
        <v>0</v>
      </c>
      <c r="C59" s="65">
        <v>0</v>
      </c>
      <c r="D59" s="40">
        <v>0</v>
      </c>
      <c r="E59" s="41">
        <v>0</v>
      </c>
      <c r="F59" s="41">
        <v>0</v>
      </c>
      <c r="G59" s="42">
        <v>0</v>
      </c>
      <c r="H59" s="39">
        <v>0</v>
      </c>
      <c r="I59" s="41">
        <v>0</v>
      </c>
      <c r="J59" s="42">
        <v>0</v>
      </c>
    </row>
    <row r="60" spans="1:10" s="44" customFormat="1" ht="11.25" x14ac:dyDescent="0.2">
      <c r="A60" s="37" t="s">
        <v>37</v>
      </c>
      <c r="B60" s="38">
        <v>0</v>
      </c>
      <c r="C60" s="65">
        <v>0</v>
      </c>
      <c r="D60" s="40">
        <v>0</v>
      </c>
      <c r="E60" s="41">
        <v>0</v>
      </c>
      <c r="F60" s="41">
        <v>0</v>
      </c>
      <c r="G60" s="42">
        <v>0</v>
      </c>
      <c r="H60" s="39">
        <v>0</v>
      </c>
      <c r="I60" s="41">
        <v>0</v>
      </c>
      <c r="J60" s="42">
        <v>0</v>
      </c>
    </row>
    <row r="61" spans="1:10" s="44" customFormat="1" thickBot="1" x14ac:dyDescent="0.25">
      <c r="A61" s="52" t="s">
        <v>13</v>
      </c>
      <c r="B61" s="46">
        <v>0</v>
      </c>
      <c r="C61" s="67">
        <v>0</v>
      </c>
      <c r="D61" s="55">
        <v>0</v>
      </c>
      <c r="E61" s="56">
        <v>0</v>
      </c>
      <c r="F61" s="56">
        <v>0</v>
      </c>
      <c r="G61" s="50">
        <v>0</v>
      </c>
      <c r="H61" s="47">
        <v>0</v>
      </c>
      <c r="I61" s="49">
        <v>0</v>
      </c>
      <c r="J61" s="50">
        <v>0</v>
      </c>
    </row>
    <row r="62" spans="1:10" s="24" customFormat="1" ht="4.9000000000000004" customHeight="1" thickBot="1" x14ac:dyDescent="0.25">
      <c r="A62" s="20"/>
      <c r="B62" s="21"/>
      <c r="C62" s="62"/>
      <c r="D62" s="22"/>
      <c r="E62" s="22"/>
      <c r="F62" s="23"/>
      <c r="G62" s="22"/>
      <c r="H62" s="23"/>
      <c r="I62" s="23"/>
      <c r="J62" s="98"/>
    </row>
    <row r="63" spans="1:10" s="24" customFormat="1" ht="12.75" thickBot="1" x14ac:dyDescent="0.25">
      <c r="A63" s="75" t="s">
        <v>5</v>
      </c>
      <c r="B63" s="76">
        <v>42</v>
      </c>
      <c r="C63" s="77">
        <v>178109668.09</v>
      </c>
      <c r="D63" s="78">
        <v>89461866.349999994</v>
      </c>
      <c r="E63" s="79">
        <v>58294.98</v>
      </c>
      <c r="F63" s="79">
        <v>267629829.41999996</v>
      </c>
      <c r="G63" s="80">
        <v>6372138.7957142843</v>
      </c>
      <c r="H63" s="81">
        <v>2465150.4700000002</v>
      </c>
      <c r="I63" s="79">
        <v>80664.060000000012</v>
      </c>
      <c r="J63" s="80">
        <v>22350.260000000002</v>
      </c>
    </row>
    <row r="64" spans="1:10" ht="12.75" thickBot="1" x14ac:dyDescent="0.25">
      <c r="A64" s="58"/>
    </row>
    <row r="65" spans="1:10" s="5" customFormat="1" ht="15" customHeight="1" thickBot="1" x14ac:dyDescent="0.25">
      <c r="A65" s="87" t="s">
        <v>9</v>
      </c>
      <c r="B65" s="88"/>
      <c r="C65" s="88"/>
      <c r="D65" s="88"/>
      <c r="E65" s="89"/>
      <c r="F65" s="85"/>
      <c r="G65" s="180" t="s">
        <v>44</v>
      </c>
      <c r="H65" s="181"/>
      <c r="I65" s="182"/>
    </row>
    <row r="66" spans="1:10" ht="63" customHeight="1" x14ac:dyDescent="0.2">
      <c r="A66" s="165" t="s">
        <v>68</v>
      </c>
      <c r="B66" s="166"/>
      <c r="C66" s="166"/>
      <c r="D66" s="166"/>
      <c r="E66" s="167"/>
      <c r="F66" s="86"/>
      <c r="G66" s="178" t="s">
        <v>45</v>
      </c>
      <c r="H66" s="179"/>
      <c r="I66" s="95" t="s">
        <v>50</v>
      </c>
      <c r="J66" s="140"/>
    </row>
    <row r="67" spans="1:10" ht="63" customHeight="1" x14ac:dyDescent="0.2">
      <c r="A67" s="168"/>
      <c r="B67" s="169"/>
      <c r="C67" s="169"/>
      <c r="D67" s="169"/>
      <c r="E67" s="170"/>
      <c r="F67" s="86"/>
      <c r="G67" s="176" t="s">
        <v>46</v>
      </c>
      <c r="H67" s="177"/>
      <c r="I67" s="96">
        <v>43525</v>
      </c>
      <c r="J67" s="141"/>
    </row>
    <row r="68" spans="1:10" ht="63" customHeight="1" thickBot="1" x14ac:dyDescent="0.25">
      <c r="A68" s="171"/>
      <c r="B68" s="172"/>
      <c r="C68" s="172"/>
      <c r="D68" s="172"/>
      <c r="E68" s="173"/>
      <c r="F68" s="86"/>
      <c r="G68" s="174" t="s">
        <v>47</v>
      </c>
      <c r="H68" s="175"/>
      <c r="I68" s="97">
        <v>5802878.8199999984</v>
      </c>
      <c r="J68" s="142"/>
    </row>
    <row r="70" spans="1:10" s="100" customFormat="1" ht="15.75" x14ac:dyDescent="0.25">
      <c r="A70" s="100" t="s">
        <v>48</v>
      </c>
      <c r="B70" s="101"/>
      <c r="C70" s="102"/>
      <c r="D70" s="103"/>
      <c r="E70" s="103"/>
      <c r="F70" s="103"/>
      <c r="G70" s="103"/>
      <c r="H70" s="103"/>
      <c r="I70" s="103"/>
      <c r="J70" s="103"/>
    </row>
    <row r="71" spans="1:10" s="100" customFormat="1" ht="15.75" x14ac:dyDescent="0.25">
      <c r="A71" s="100" t="s">
        <v>51</v>
      </c>
      <c r="B71" s="101"/>
      <c r="C71" s="102"/>
      <c r="D71" s="103"/>
      <c r="E71" s="103"/>
      <c r="F71" s="103"/>
      <c r="G71" s="103" t="s">
        <v>57</v>
      </c>
      <c r="H71" s="103"/>
      <c r="I71" s="103"/>
      <c r="J71" s="103"/>
    </row>
  </sheetData>
  <mergeCells count="15">
    <mergeCell ref="A66:E68"/>
    <mergeCell ref="G68:H68"/>
    <mergeCell ref="G67:H67"/>
    <mergeCell ref="G66:H66"/>
    <mergeCell ref="G65:I65"/>
    <mergeCell ref="A9:I9"/>
    <mergeCell ref="A13:I13"/>
    <mergeCell ref="J4:J5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4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K48"/>
  <sheetViews>
    <sheetView workbookViewId="0">
      <selection activeCell="J1" sqref="J1:J1048576"/>
    </sheetView>
  </sheetViews>
  <sheetFormatPr defaultRowHeight="11.25" x14ac:dyDescent="0.2"/>
  <cols>
    <col min="1" max="1" width="3.5703125" style="104" bestFit="1" customWidth="1"/>
    <col min="2" max="2" width="5.7109375" style="99" customWidth="1"/>
    <col min="3" max="3" width="5.7109375" style="105" customWidth="1"/>
    <col min="4" max="4" width="14.85546875" style="104" customWidth="1"/>
    <col min="5" max="5" width="14.5703125" style="104" bestFit="1" customWidth="1"/>
    <col min="6" max="6" width="10.85546875" style="104" bestFit="1" customWidth="1"/>
    <col min="7" max="7" width="11.7109375" style="104" bestFit="1" customWidth="1"/>
    <col min="8" max="8" width="15.5703125" style="106" customWidth="1"/>
    <col min="9" max="9" width="12.28515625" style="106" customWidth="1"/>
    <col min="10" max="10" width="9.140625" style="107" bestFit="1" customWidth="1"/>
    <col min="11" max="11" width="16.28515625" style="107" bestFit="1" customWidth="1"/>
    <col min="12" max="16384" width="9.140625" style="107"/>
  </cols>
  <sheetData>
    <row r="3" spans="1:11" ht="12" thickBot="1" x14ac:dyDescent="0.25"/>
    <row r="4" spans="1:11" ht="71.25" customHeight="1" x14ac:dyDescent="0.2">
      <c r="A4" s="184" t="s">
        <v>58</v>
      </c>
      <c r="B4" s="184" t="s">
        <v>52</v>
      </c>
      <c r="C4" s="186" t="s">
        <v>59</v>
      </c>
      <c r="D4" s="184" t="s">
        <v>60</v>
      </c>
      <c r="E4" s="190" t="s">
        <v>69</v>
      </c>
      <c r="F4" s="190" t="s">
        <v>61</v>
      </c>
      <c r="G4" s="190" t="s">
        <v>64</v>
      </c>
      <c r="H4" s="188" t="s">
        <v>62</v>
      </c>
      <c r="I4" s="188" t="s">
        <v>65</v>
      </c>
      <c r="J4" s="188" t="s">
        <v>66</v>
      </c>
      <c r="K4" s="188" t="s">
        <v>67</v>
      </c>
    </row>
    <row r="5" spans="1:11" ht="71.25" customHeight="1" x14ac:dyDescent="0.2">
      <c r="A5" s="185"/>
      <c r="B5" s="185"/>
      <c r="C5" s="187"/>
      <c r="D5" s="192"/>
      <c r="E5" s="200"/>
      <c r="F5" s="191"/>
      <c r="G5" s="191"/>
      <c r="H5" s="189"/>
      <c r="I5" s="189"/>
      <c r="J5" s="189"/>
      <c r="K5" s="189"/>
    </row>
    <row r="6" spans="1:11" s="131" customFormat="1" x14ac:dyDescent="0.2">
      <c r="A6" s="134">
        <v>1</v>
      </c>
      <c r="B6" s="135">
        <v>202</v>
      </c>
      <c r="C6" s="134" t="s">
        <v>53</v>
      </c>
      <c r="D6" s="134" t="s">
        <v>71</v>
      </c>
      <c r="E6" s="201">
        <v>44027454.939999998</v>
      </c>
      <c r="F6" s="137">
        <v>8053572.2400000002</v>
      </c>
      <c r="G6" s="137">
        <v>44169594.799999997</v>
      </c>
      <c r="H6" s="137">
        <v>43558523</v>
      </c>
      <c r="I6" s="137">
        <v>8711704.5999999996</v>
      </c>
      <c r="J6" s="136">
        <v>1</v>
      </c>
      <c r="K6" s="137">
        <v>8711704.5999999996</v>
      </c>
    </row>
    <row r="7" spans="1:11" s="131" customFormat="1" x14ac:dyDescent="0.2">
      <c r="A7" s="134">
        <v>2</v>
      </c>
      <c r="B7" s="135">
        <v>202</v>
      </c>
      <c r="C7" s="134" t="s">
        <v>53</v>
      </c>
      <c r="D7" s="134" t="s">
        <v>72</v>
      </c>
      <c r="E7" s="201">
        <v>185319.22999999998</v>
      </c>
      <c r="F7" s="137">
        <v>1012.36</v>
      </c>
      <c r="G7" s="137">
        <v>159294.81999999998</v>
      </c>
      <c r="H7" s="137">
        <v>160587.75</v>
      </c>
      <c r="I7" s="137">
        <v>32117.55</v>
      </c>
      <c r="J7" s="136">
        <v>1</v>
      </c>
      <c r="K7" s="137">
        <v>32117.55</v>
      </c>
    </row>
    <row r="8" spans="1:11" s="131" customFormat="1" x14ac:dyDescent="0.2">
      <c r="A8" s="134">
        <v>3</v>
      </c>
      <c r="B8" s="135">
        <v>202</v>
      </c>
      <c r="C8" s="134" t="s">
        <v>53</v>
      </c>
      <c r="D8" s="134" t="s">
        <v>73</v>
      </c>
      <c r="E8" s="201">
        <v>20409234.48</v>
      </c>
      <c r="F8" s="137">
        <v>7832547.9900000002</v>
      </c>
      <c r="G8" s="137">
        <v>18249837.43</v>
      </c>
      <c r="H8" s="137">
        <v>18290468.760000002</v>
      </c>
      <c r="I8" s="137">
        <v>3658093.75</v>
      </c>
      <c r="J8" s="136">
        <v>1</v>
      </c>
      <c r="K8" s="137">
        <v>3658093.75</v>
      </c>
    </row>
    <row r="9" spans="1:11" s="131" customFormat="1" x14ac:dyDescent="0.2">
      <c r="A9" s="134">
        <v>4</v>
      </c>
      <c r="B9" s="135">
        <v>202</v>
      </c>
      <c r="C9" s="134" t="s">
        <v>53</v>
      </c>
      <c r="D9" s="134" t="s">
        <v>74</v>
      </c>
      <c r="E9" s="201">
        <v>369611.12</v>
      </c>
      <c r="F9" s="137">
        <v>241908.38</v>
      </c>
      <c r="G9" s="137">
        <v>318835.24</v>
      </c>
      <c r="H9" s="137">
        <v>325606.79000000004</v>
      </c>
      <c r="I9" s="137">
        <v>65121.358000000007</v>
      </c>
      <c r="J9" s="136">
        <v>1</v>
      </c>
      <c r="K9" s="137">
        <v>65121.358000000007</v>
      </c>
    </row>
    <row r="10" spans="1:11" s="131" customFormat="1" x14ac:dyDescent="0.2">
      <c r="A10" s="134">
        <v>5</v>
      </c>
      <c r="B10" s="135">
        <v>202</v>
      </c>
      <c r="C10" s="134" t="s">
        <v>53</v>
      </c>
      <c r="D10" s="134" t="s">
        <v>75</v>
      </c>
      <c r="E10" s="201">
        <v>6085257.7599999998</v>
      </c>
      <c r="F10" s="137">
        <v>989479.07</v>
      </c>
      <c r="G10" s="137">
        <v>5613236.290000001</v>
      </c>
      <c r="H10" s="137">
        <v>5610794.5200000005</v>
      </c>
      <c r="I10" s="137">
        <v>1122158.8999999999</v>
      </c>
      <c r="J10" s="136">
        <v>1</v>
      </c>
      <c r="K10" s="137">
        <v>1122158.8999999999</v>
      </c>
    </row>
    <row r="11" spans="1:11" s="131" customFormat="1" x14ac:dyDescent="0.2">
      <c r="A11" s="134">
        <v>6</v>
      </c>
      <c r="B11" s="135">
        <v>202</v>
      </c>
      <c r="C11" s="134" t="s">
        <v>53</v>
      </c>
      <c r="D11" s="134" t="s">
        <v>76</v>
      </c>
      <c r="E11" s="201">
        <v>1344663.7800000003</v>
      </c>
      <c r="F11" s="137">
        <v>638607.66</v>
      </c>
      <c r="G11" s="137">
        <v>1179350.0299999998</v>
      </c>
      <c r="H11" s="137">
        <v>1185318.48</v>
      </c>
      <c r="I11" s="137">
        <v>237063.696</v>
      </c>
      <c r="J11" s="136">
        <v>1</v>
      </c>
      <c r="K11" s="137">
        <v>237063.696</v>
      </c>
    </row>
    <row r="12" spans="1:11" s="131" customFormat="1" x14ac:dyDescent="0.2">
      <c r="A12" s="134">
        <v>7</v>
      </c>
      <c r="B12" s="135">
        <v>202</v>
      </c>
      <c r="C12" s="134" t="s">
        <v>53</v>
      </c>
      <c r="D12" s="134" t="s">
        <v>77</v>
      </c>
      <c r="E12" s="201">
        <v>8425803.4800000004</v>
      </c>
      <c r="F12" s="137">
        <v>1610036.55</v>
      </c>
      <c r="G12" s="137">
        <v>8453005.6500000004</v>
      </c>
      <c r="H12" s="137">
        <v>8336061.0999999996</v>
      </c>
      <c r="I12" s="137">
        <v>1667212.22</v>
      </c>
      <c r="J12" s="136">
        <v>1</v>
      </c>
      <c r="K12" s="137">
        <v>1667212.22</v>
      </c>
    </row>
    <row r="13" spans="1:11" s="131" customFormat="1" x14ac:dyDescent="0.2">
      <c r="A13" s="134">
        <v>8</v>
      </c>
      <c r="B13" s="135">
        <v>202</v>
      </c>
      <c r="C13" s="134" t="s">
        <v>53</v>
      </c>
      <c r="D13" s="134" t="s">
        <v>78</v>
      </c>
      <c r="E13" s="201">
        <v>6411939.3799999999</v>
      </c>
      <c r="F13" s="137">
        <v>1225219.27</v>
      </c>
      <c r="G13" s="137">
        <v>6432639.9199999999</v>
      </c>
      <c r="H13" s="137">
        <v>6343646.46</v>
      </c>
      <c r="I13" s="137">
        <v>1268729.29</v>
      </c>
      <c r="J13" s="136">
        <v>1</v>
      </c>
      <c r="K13" s="137">
        <v>1268729.29</v>
      </c>
    </row>
    <row r="14" spans="1:11" s="131" customFormat="1" x14ac:dyDescent="0.2">
      <c r="A14" s="134">
        <v>9</v>
      </c>
      <c r="B14" s="135">
        <v>202</v>
      </c>
      <c r="C14" s="134" t="s">
        <v>53</v>
      </c>
      <c r="D14" s="134" t="s">
        <v>79</v>
      </c>
      <c r="E14" s="201">
        <v>4467091.5999999996</v>
      </c>
      <c r="F14" s="137">
        <v>2058709.25</v>
      </c>
      <c r="G14" s="137">
        <v>3984944.45</v>
      </c>
      <c r="H14" s="137">
        <v>3995046.33</v>
      </c>
      <c r="I14" s="137">
        <v>799009.26600000006</v>
      </c>
      <c r="J14" s="136">
        <v>1</v>
      </c>
      <c r="K14" s="137">
        <v>799009.26600000006</v>
      </c>
    </row>
    <row r="15" spans="1:11" s="131" customFormat="1" x14ac:dyDescent="0.2">
      <c r="A15" s="134">
        <v>10</v>
      </c>
      <c r="B15" s="135">
        <v>202</v>
      </c>
      <c r="C15" s="134" t="s">
        <v>53</v>
      </c>
      <c r="D15" s="134" t="s">
        <v>80</v>
      </c>
      <c r="E15" s="201">
        <v>3350019.4399999995</v>
      </c>
      <c r="F15" s="137">
        <v>1692864.31</v>
      </c>
      <c r="G15" s="137">
        <v>3023724.56</v>
      </c>
      <c r="H15" s="137">
        <v>3026220.97</v>
      </c>
      <c r="I15" s="137">
        <v>605244.19400000002</v>
      </c>
      <c r="J15" s="136">
        <v>1</v>
      </c>
      <c r="K15" s="137">
        <v>605244.19400000002</v>
      </c>
    </row>
    <row r="16" spans="1:11" s="131" customFormat="1" x14ac:dyDescent="0.2">
      <c r="A16" s="134">
        <v>11</v>
      </c>
      <c r="B16" s="135">
        <v>202</v>
      </c>
      <c r="C16" s="134" t="s">
        <v>53</v>
      </c>
      <c r="D16" s="134" t="s">
        <v>81</v>
      </c>
      <c r="E16" s="201">
        <v>3084189.6799999997</v>
      </c>
      <c r="F16" s="137">
        <v>599716.82999999996</v>
      </c>
      <c r="G16" s="137">
        <v>2755712.87</v>
      </c>
      <c r="H16" s="137">
        <v>2762040.11</v>
      </c>
      <c r="I16" s="137">
        <v>552408.022</v>
      </c>
      <c r="J16" s="136">
        <v>1</v>
      </c>
      <c r="K16" s="137">
        <v>552408.022</v>
      </c>
    </row>
    <row r="17" spans="1:11" s="131" customFormat="1" x14ac:dyDescent="0.2">
      <c r="A17" s="134">
        <v>12</v>
      </c>
      <c r="B17" s="135">
        <v>202</v>
      </c>
      <c r="C17" s="134" t="s">
        <v>53</v>
      </c>
      <c r="D17" s="134" t="s">
        <v>82</v>
      </c>
      <c r="E17" s="201">
        <v>3483951.63</v>
      </c>
      <c r="F17" s="137">
        <v>0.87</v>
      </c>
      <c r="G17" s="137">
        <v>3136944.63</v>
      </c>
      <c r="H17" s="137">
        <v>3140655.33</v>
      </c>
      <c r="I17" s="137">
        <v>628131.06599999999</v>
      </c>
      <c r="J17" s="136">
        <v>1</v>
      </c>
      <c r="K17" s="137">
        <v>628131.06599999999</v>
      </c>
    </row>
    <row r="18" spans="1:11" s="131" customFormat="1" x14ac:dyDescent="0.2">
      <c r="A18" s="134">
        <v>13</v>
      </c>
      <c r="B18" s="135">
        <v>202</v>
      </c>
      <c r="C18" s="134" t="s">
        <v>53</v>
      </c>
      <c r="D18" s="134" t="s">
        <v>83</v>
      </c>
      <c r="E18" s="201">
        <v>2354966.0699999998</v>
      </c>
      <c r="F18" s="137">
        <v>4056.26</v>
      </c>
      <c r="G18" s="137">
        <v>2125916.62</v>
      </c>
      <c r="H18" s="137">
        <v>2127628.0499999998</v>
      </c>
      <c r="I18" s="137">
        <v>425525.61</v>
      </c>
      <c r="J18" s="136">
        <v>1</v>
      </c>
      <c r="K18" s="137">
        <v>425525.61</v>
      </c>
    </row>
    <row r="19" spans="1:11" s="131" customFormat="1" x14ac:dyDescent="0.2">
      <c r="A19" s="134">
        <v>14</v>
      </c>
      <c r="B19" s="135">
        <v>202</v>
      </c>
      <c r="C19" s="134" t="s">
        <v>53</v>
      </c>
      <c r="D19" s="134" t="s">
        <v>84</v>
      </c>
      <c r="E19" s="201">
        <v>1291624.3399999999</v>
      </c>
      <c r="F19" s="137">
        <v>890866.82</v>
      </c>
      <c r="G19" s="137">
        <v>1295764.1099999999</v>
      </c>
      <c r="H19" s="137">
        <v>1277966.8899999999</v>
      </c>
      <c r="I19" s="137">
        <v>255593.38</v>
      </c>
      <c r="J19" s="136">
        <v>1</v>
      </c>
      <c r="K19" s="137">
        <v>255593.38</v>
      </c>
    </row>
    <row r="20" spans="1:11" s="131" customFormat="1" x14ac:dyDescent="0.2">
      <c r="A20" s="134">
        <v>15</v>
      </c>
      <c r="B20" s="135">
        <v>202</v>
      </c>
      <c r="C20" s="134" t="s">
        <v>53</v>
      </c>
      <c r="D20" s="134" t="s">
        <v>85</v>
      </c>
      <c r="E20" s="201">
        <v>2520042.66</v>
      </c>
      <c r="F20" s="137">
        <v>573694.14</v>
      </c>
      <c r="G20" s="137">
        <v>2274311.2399999998</v>
      </c>
      <c r="H20" s="137">
        <v>2276188.12</v>
      </c>
      <c r="I20" s="137">
        <v>455237.62400000007</v>
      </c>
      <c r="J20" s="136">
        <v>1</v>
      </c>
      <c r="K20" s="137">
        <v>455237.62400000007</v>
      </c>
    </row>
    <row r="21" spans="1:11" s="131" customFormat="1" x14ac:dyDescent="0.2">
      <c r="A21" s="134">
        <v>16</v>
      </c>
      <c r="B21" s="135">
        <v>202</v>
      </c>
      <c r="C21" s="134" t="s">
        <v>53</v>
      </c>
      <c r="D21" s="134" t="s">
        <v>86</v>
      </c>
      <c r="E21" s="201">
        <v>514269.69</v>
      </c>
      <c r="F21" s="137">
        <v>451513.95</v>
      </c>
      <c r="G21" s="137">
        <v>518356.89</v>
      </c>
      <c r="H21" s="137">
        <v>511185.6</v>
      </c>
      <c r="I21" s="137">
        <v>102237.12</v>
      </c>
      <c r="J21" s="136">
        <v>1</v>
      </c>
      <c r="K21" s="137">
        <v>102237.12</v>
      </c>
    </row>
    <row r="22" spans="1:11" s="131" customFormat="1" x14ac:dyDescent="0.2">
      <c r="A22" s="134">
        <v>17</v>
      </c>
      <c r="B22" s="135">
        <v>202</v>
      </c>
      <c r="C22" s="134" t="s">
        <v>53</v>
      </c>
      <c r="D22" s="134" t="s">
        <v>87</v>
      </c>
      <c r="E22" s="201">
        <v>5059866.51</v>
      </c>
      <c r="F22" s="137">
        <v>1166800.18</v>
      </c>
      <c r="G22" s="137">
        <v>5076201.9700000007</v>
      </c>
      <c r="H22" s="137">
        <v>5005974.3899999997</v>
      </c>
      <c r="I22" s="137">
        <v>1001194.878</v>
      </c>
      <c r="J22" s="136">
        <v>1</v>
      </c>
      <c r="K22" s="137">
        <v>1001194.878</v>
      </c>
    </row>
    <row r="23" spans="1:11" s="131" customFormat="1" x14ac:dyDescent="0.2">
      <c r="A23" s="134">
        <v>18</v>
      </c>
      <c r="B23" s="135">
        <v>202</v>
      </c>
      <c r="C23" s="134" t="s">
        <v>53</v>
      </c>
      <c r="D23" s="134" t="s">
        <v>88</v>
      </c>
      <c r="E23" s="201">
        <v>7085150.46</v>
      </c>
      <c r="F23" s="137">
        <v>1916571.02</v>
      </c>
      <c r="G23" s="137">
        <v>7107678.2699999996</v>
      </c>
      <c r="H23" s="137">
        <v>7010829.2399999993</v>
      </c>
      <c r="I23" s="137">
        <v>1402165.848</v>
      </c>
      <c r="J23" s="136">
        <v>1</v>
      </c>
      <c r="K23" s="137">
        <v>1402165.848</v>
      </c>
    </row>
    <row r="24" spans="1:11" s="131" customFormat="1" x14ac:dyDescent="0.2">
      <c r="A24" s="134">
        <v>19</v>
      </c>
      <c r="B24" s="135">
        <v>202</v>
      </c>
      <c r="C24" s="134" t="s">
        <v>53</v>
      </c>
      <c r="D24" s="134" t="s">
        <v>89</v>
      </c>
      <c r="E24" s="201">
        <v>1784774.35</v>
      </c>
      <c r="F24" s="137">
        <v>1570466.45</v>
      </c>
      <c r="G24" s="137">
        <v>1802961.1500000001</v>
      </c>
      <c r="H24" s="137">
        <v>1778017.79</v>
      </c>
      <c r="I24" s="137">
        <v>355603.55800000002</v>
      </c>
      <c r="J24" s="136">
        <v>1</v>
      </c>
      <c r="K24" s="137">
        <v>355603.55800000002</v>
      </c>
    </row>
    <row r="25" spans="1:11" s="131" customFormat="1" x14ac:dyDescent="0.2">
      <c r="A25" s="134">
        <v>20</v>
      </c>
      <c r="B25" s="135">
        <v>202</v>
      </c>
      <c r="C25" s="134" t="s">
        <v>53</v>
      </c>
      <c r="D25" s="134" t="s">
        <v>90</v>
      </c>
      <c r="E25" s="201">
        <v>6651080.9000000004</v>
      </c>
      <c r="F25" s="137">
        <v>2268636.52</v>
      </c>
      <c r="G25" s="137">
        <v>6672553.5</v>
      </c>
      <c r="H25" s="137">
        <v>6580240.9199999999</v>
      </c>
      <c r="I25" s="137">
        <v>1316048.18</v>
      </c>
      <c r="J25" s="136">
        <v>1</v>
      </c>
      <c r="K25" s="137">
        <v>1316048.18</v>
      </c>
    </row>
    <row r="26" spans="1:11" s="131" customFormat="1" x14ac:dyDescent="0.2">
      <c r="A26" s="134">
        <v>21</v>
      </c>
      <c r="B26" s="135">
        <v>202</v>
      </c>
      <c r="C26" s="134" t="s">
        <v>53</v>
      </c>
      <c r="D26" s="134" t="s">
        <v>91</v>
      </c>
      <c r="E26" s="201">
        <v>4835145.21</v>
      </c>
      <c r="F26" s="137">
        <v>549317.97</v>
      </c>
      <c r="G26" s="137">
        <v>4322548.88</v>
      </c>
      <c r="H26" s="137">
        <v>4332277</v>
      </c>
      <c r="I26" s="137">
        <v>866455.4</v>
      </c>
      <c r="J26" s="136">
        <v>1</v>
      </c>
      <c r="K26" s="137">
        <v>866455.4</v>
      </c>
    </row>
    <row r="27" spans="1:11" s="131" customFormat="1" x14ac:dyDescent="0.2">
      <c r="A27" s="134">
        <v>22</v>
      </c>
      <c r="B27" s="135">
        <v>202</v>
      </c>
      <c r="C27" s="134" t="s">
        <v>53</v>
      </c>
      <c r="D27" s="134" t="s">
        <v>92</v>
      </c>
      <c r="E27" s="201">
        <v>36009569.380000003</v>
      </c>
      <c r="F27" s="137">
        <v>6082528.4100000001</v>
      </c>
      <c r="G27" s="137">
        <v>36125824.009999998</v>
      </c>
      <c r="H27" s="137">
        <v>35626035.119999997</v>
      </c>
      <c r="I27" s="137">
        <v>7125207.0240000002</v>
      </c>
      <c r="J27" s="136">
        <v>1</v>
      </c>
      <c r="K27" s="137">
        <v>7125207.0240000002</v>
      </c>
    </row>
    <row r="28" spans="1:11" s="131" customFormat="1" x14ac:dyDescent="0.2">
      <c r="A28" s="134">
        <v>23</v>
      </c>
      <c r="B28" s="135">
        <v>202</v>
      </c>
      <c r="C28" s="134" t="s">
        <v>53</v>
      </c>
      <c r="D28" s="134" t="s">
        <v>93</v>
      </c>
      <c r="E28" s="201">
        <v>1015566.96</v>
      </c>
      <c r="F28" s="137">
        <v>299743.71999999997</v>
      </c>
      <c r="G28" s="137">
        <v>1018845.66</v>
      </c>
      <c r="H28" s="137">
        <v>1004750.26</v>
      </c>
      <c r="I28" s="137">
        <v>200950.05200000003</v>
      </c>
      <c r="J28" s="136">
        <v>1</v>
      </c>
      <c r="K28" s="137">
        <v>200950.05200000003</v>
      </c>
    </row>
    <row r="29" spans="1:11" s="131" customFormat="1" x14ac:dyDescent="0.2">
      <c r="A29" s="134">
        <v>24</v>
      </c>
      <c r="B29" s="135">
        <v>202</v>
      </c>
      <c r="C29" s="134" t="s">
        <v>53</v>
      </c>
      <c r="D29" s="134" t="s">
        <v>94</v>
      </c>
      <c r="E29" s="201">
        <v>20867757.559999999</v>
      </c>
      <c r="F29" s="137">
        <v>1857654.97</v>
      </c>
      <c r="G29" s="137">
        <v>20967186.84</v>
      </c>
      <c r="H29" s="137">
        <v>20671583.609999999</v>
      </c>
      <c r="I29" s="137">
        <v>4134316.72</v>
      </c>
      <c r="J29" s="136">
        <v>1</v>
      </c>
      <c r="K29" s="137">
        <v>4134316.72</v>
      </c>
    </row>
    <row r="30" spans="1:11" s="131" customFormat="1" x14ac:dyDescent="0.2">
      <c r="A30" s="134">
        <v>25</v>
      </c>
      <c r="B30" s="135">
        <v>202</v>
      </c>
      <c r="C30" s="134" t="s">
        <v>53</v>
      </c>
      <c r="D30" s="134" t="s">
        <v>95</v>
      </c>
      <c r="E30" s="201">
        <v>3936854.6</v>
      </c>
      <c r="F30" s="137">
        <v>1039663.8</v>
      </c>
      <c r="G30" s="137">
        <v>3949564.4899999998</v>
      </c>
      <c r="H30" s="137">
        <v>3894923.5700000003</v>
      </c>
      <c r="I30" s="137">
        <v>778984.71400000015</v>
      </c>
      <c r="J30" s="136">
        <v>1</v>
      </c>
      <c r="K30" s="137">
        <v>778984.71400000015</v>
      </c>
    </row>
    <row r="31" spans="1:11" s="131" customFormat="1" x14ac:dyDescent="0.2">
      <c r="A31" s="134">
        <v>26</v>
      </c>
      <c r="B31" s="135">
        <v>202</v>
      </c>
      <c r="C31" s="134" t="s">
        <v>53</v>
      </c>
      <c r="D31" s="134" t="s">
        <v>96</v>
      </c>
      <c r="E31" s="201">
        <v>7350202.2699999996</v>
      </c>
      <c r="F31" s="137">
        <v>1480209.45</v>
      </c>
      <c r="G31" s="137">
        <v>6530246.1300000008</v>
      </c>
      <c r="H31" s="137">
        <v>6366059.2499999991</v>
      </c>
      <c r="I31" s="137">
        <v>1273211.8500000001</v>
      </c>
      <c r="J31" s="136">
        <v>1</v>
      </c>
      <c r="K31" s="137">
        <v>1273211.8500000001</v>
      </c>
    </row>
    <row r="32" spans="1:11" s="131" customFormat="1" x14ac:dyDescent="0.2">
      <c r="A32" s="134">
        <v>27</v>
      </c>
      <c r="B32" s="135">
        <v>202</v>
      </c>
      <c r="C32" s="134" t="s">
        <v>53</v>
      </c>
      <c r="D32" s="134" t="s">
        <v>97</v>
      </c>
      <c r="E32" s="201">
        <v>1357662.03</v>
      </c>
      <c r="F32" s="137">
        <v>11864.94</v>
      </c>
      <c r="G32" s="137">
        <v>1362045.15</v>
      </c>
      <c r="H32" s="137">
        <v>1343201.71</v>
      </c>
      <c r="I32" s="137">
        <v>268640.342</v>
      </c>
      <c r="J32" s="136">
        <v>1</v>
      </c>
      <c r="K32" s="137">
        <v>268640.342</v>
      </c>
    </row>
    <row r="33" spans="1:11" s="131" customFormat="1" x14ac:dyDescent="0.2">
      <c r="A33" s="134">
        <v>28</v>
      </c>
      <c r="B33" s="135">
        <v>202</v>
      </c>
      <c r="C33" s="134" t="s">
        <v>53</v>
      </c>
      <c r="D33" s="134" t="s">
        <v>98</v>
      </c>
      <c r="E33" s="201">
        <v>4942184.95</v>
      </c>
      <c r="F33" s="137">
        <v>0.87</v>
      </c>
      <c r="G33" s="137">
        <v>4294593.57</v>
      </c>
      <c r="H33" s="137">
        <v>4322505.3099999996</v>
      </c>
      <c r="I33" s="137">
        <v>864501.06</v>
      </c>
      <c r="J33" s="136">
        <v>1</v>
      </c>
      <c r="K33" s="137">
        <v>864501.06</v>
      </c>
    </row>
    <row r="34" spans="1:11" s="131" customFormat="1" x14ac:dyDescent="0.2">
      <c r="A34" s="134">
        <v>29</v>
      </c>
      <c r="B34" s="135">
        <v>202</v>
      </c>
      <c r="C34" s="134" t="s">
        <v>53</v>
      </c>
      <c r="D34" s="134" t="s">
        <v>99</v>
      </c>
      <c r="E34" s="201">
        <v>12119772.199999999</v>
      </c>
      <c r="F34" s="137">
        <v>2491549.89</v>
      </c>
      <c r="G34" s="137">
        <v>10641731.390000001</v>
      </c>
      <c r="H34" s="137">
        <v>10839158.5</v>
      </c>
      <c r="I34" s="137">
        <v>2167831.7000000002</v>
      </c>
      <c r="J34" s="136">
        <v>1</v>
      </c>
      <c r="K34" s="137">
        <v>2167831.7000000002</v>
      </c>
    </row>
    <row r="35" spans="1:11" s="131" customFormat="1" x14ac:dyDescent="0.2">
      <c r="A35" s="134">
        <v>30</v>
      </c>
      <c r="B35" s="135">
        <v>202</v>
      </c>
      <c r="C35" s="134" t="s">
        <v>53</v>
      </c>
      <c r="D35" s="134" t="s">
        <v>100</v>
      </c>
      <c r="E35" s="201">
        <v>3736188.53</v>
      </c>
      <c r="F35" s="137">
        <v>1112784.83</v>
      </c>
      <c r="G35" s="137">
        <v>3773834.04</v>
      </c>
      <c r="H35" s="137">
        <v>3708726.96</v>
      </c>
      <c r="I35" s="137">
        <v>741745.39199999999</v>
      </c>
      <c r="J35" s="136">
        <v>1</v>
      </c>
      <c r="K35" s="137">
        <v>741745.39199999999</v>
      </c>
    </row>
    <row r="36" spans="1:11" s="131" customFormat="1" x14ac:dyDescent="0.2">
      <c r="A36" s="134">
        <v>31</v>
      </c>
      <c r="B36" s="135">
        <v>202</v>
      </c>
      <c r="C36" s="134" t="s">
        <v>53</v>
      </c>
      <c r="D36" s="134" t="s">
        <v>101</v>
      </c>
      <c r="E36" s="201">
        <v>7314923.7199999997</v>
      </c>
      <c r="F36" s="137">
        <v>985175.5</v>
      </c>
      <c r="G36" s="137">
        <v>7338539.4800000004</v>
      </c>
      <c r="H36" s="137">
        <v>7237013.21</v>
      </c>
      <c r="I36" s="137">
        <v>1447402.642</v>
      </c>
      <c r="J36" s="136">
        <v>1</v>
      </c>
      <c r="K36" s="137">
        <v>1447402.642</v>
      </c>
    </row>
    <row r="37" spans="1:11" s="131" customFormat="1" x14ac:dyDescent="0.2">
      <c r="A37" s="134">
        <v>32</v>
      </c>
      <c r="B37" s="135">
        <v>202</v>
      </c>
      <c r="C37" s="134" t="s">
        <v>53</v>
      </c>
      <c r="D37" s="134" t="s">
        <v>102</v>
      </c>
      <c r="E37" s="201">
        <v>3377956.3800000004</v>
      </c>
      <c r="F37" s="137">
        <v>978264.5</v>
      </c>
      <c r="G37" s="137">
        <v>2989570.61</v>
      </c>
      <c r="H37" s="137">
        <v>3000662.6799999997</v>
      </c>
      <c r="I37" s="137">
        <v>600132.53599999996</v>
      </c>
      <c r="J37" s="136">
        <v>1</v>
      </c>
      <c r="K37" s="137">
        <v>600132.53599999996</v>
      </c>
    </row>
    <row r="38" spans="1:11" s="131" customFormat="1" x14ac:dyDescent="0.2">
      <c r="A38" s="134">
        <v>33</v>
      </c>
      <c r="B38" s="135">
        <v>202</v>
      </c>
      <c r="C38" s="134" t="s">
        <v>53</v>
      </c>
      <c r="D38" s="134" t="s">
        <v>103</v>
      </c>
      <c r="E38" s="201">
        <v>1400697.75</v>
      </c>
      <c r="F38" s="137">
        <v>1113324.68</v>
      </c>
      <c r="G38" s="137">
        <v>1278143.28</v>
      </c>
      <c r="H38" s="137">
        <v>1277151.71</v>
      </c>
      <c r="I38" s="137">
        <v>255430.342</v>
      </c>
      <c r="J38" s="136">
        <v>1</v>
      </c>
      <c r="K38" s="137">
        <v>255430.342</v>
      </c>
    </row>
    <row r="39" spans="1:11" s="131" customFormat="1" x14ac:dyDescent="0.2">
      <c r="A39" s="134">
        <v>34</v>
      </c>
      <c r="B39" s="135">
        <v>202</v>
      </c>
      <c r="C39" s="134" t="s">
        <v>53</v>
      </c>
      <c r="D39" s="134" t="s">
        <v>104</v>
      </c>
      <c r="E39" s="201">
        <v>1292905.17</v>
      </c>
      <c r="F39" s="137">
        <v>597301.99</v>
      </c>
      <c r="G39" s="137">
        <v>1137914.79</v>
      </c>
      <c r="H39" s="137">
        <v>1143090.3799999999</v>
      </c>
      <c r="I39" s="137">
        <v>228618.076</v>
      </c>
      <c r="J39" s="136">
        <v>1</v>
      </c>
      <c r="K39" s="137">
        <v>228618.076</v>
      </c>
    </row>
    <row r="40" spans="1:11" s="131" customFormat="1" x14ac:dyDescent="0.2">
      <c r="A40" s="134">
        <v>35</v>
      </c>
      <c r="B40" s="135">
        <v>202</v>
      </c>
      <c r="C40" s="134" t="s">
        <v>53</v>
      </c>
      <c r="D40" s="134" t="s">
        <v>105</v>
      </c>
      <c r="E40" s="201">
        <v>1955961.98</v>
      </c>
      <c r="F40" s="137">
        <v>758601.81</v>
      </c>
      <c r="G40" s="137">
        <v>1690206.54</v>
      </c>
      <c r="H40" s="137">
        <v>1725802.98</v>
      </c>
      <c r="I40" s="137">
        <v>345160.59600000002</v>
      </c>
      <c r="J40" s="136">
        <v>1</v>
      </c>
      <c r="K40" s="137">
        <v>345160.59600000002</v>
      </c>
    </row>
    <row r="41" spans="1:11" s="131" customFormat="1" x14ac:dyDescent="0.2">
      <c r="A41" s="134">
        <v>36</v>
      </c>
      <c r="B41" s="135">
        <v>202</v>
      </c>
      <c r="C41" s="134" t="s">
        <v>53</v>
      </c>
      <c r="D41" s="134" t="s">
        <v>106</v>
      </c>
      <c r="E41" s="201">
        <v>1278375.98</v>
      </c>
      <c r="F41" s="137">
        <v>198794.42</v>
      </c>
      <c r="G41" s="137">
        <v>1141639.96</v>
      </c>
      <c r="H41" s="137">
        <v>1112127.3</v>
      </c>
      <c r="I41" s="137">
        <v>222425.46</v>
      </c>
      <c r="J41" s="136">
        <v>1</v>
      </c>
      <c r="K41" s="137">
        <v>222425.46</v>
      </c>
    </row>
    <row r="42" spans="1:11" s="131" customFormat="1" x14ac:dyDescent="0.2">
      <c r="A42" s="134">
        <v>37</v>
      </c>
      <c r="B42" s="135">
        <v>202</v>
      </c>
      <c r="C42" s="134" t="s">
        <v>53</v>
      </c>
      <c r="D42" s="134" t="s">
        <v>107</v>
      </c>
      <c r="E42" s="201">
        <v>6813800.8899999997</v>
      </c>
      <c r="F42" s="137">
        <v>159.84</v>
      </c>
      <c r="G42" s="137">
        <v>6116698.6800000006</v>
      </c>
      <c r="H42" s="137">
        <v>5954024.5799999991</v>
      </c>
      <c r="I42" s="137">
        <v>1190804.92</v>
      </c>
      <c r="J42" s="136">
        <v>1</v>
      </c>
      <c r="K42" s="137">
        <v>1190804.92</v>
      </c>
    </row>
    <row r="43" spans="1:11" s="131" customFormat="1" x14ac:dyDescent="0.2">
      <c r="A43" s="134">
        <v>38</v>
      </c>
      <c r="B43" s="135">
        <v>202</v>
      </c>
      <c r="C43" s="134" t="s">
        <v>53</v>
      </c>
      <c r="D43" s="134" t="s">
        <v>108</v>
      </c>
      <c r="E43" s="201">
        <v>1174930.8799999999</v>
      </c>
      <c r="F43" s="137">
        <v>57.66</v>
      </c>
      <c r="G43" s="137">
        <v>1085627.6400000001</v>
      </c>
      <c r="H43" s="137">
        <v>1084411.53</v>
      </c>
      <c r="I43" s="137">
        <v>216882.30600000001</v>
      </c>
      <c r="J43" s="136">
        <v>1</v>
      </c>
      <c r="K43" s="137">
        <v>216882.30600000001</v>
      </c>
    </row>
    <row r="44" spans="1:11" s="131" customFormat="1" x14ac:dyDescent="0.2">
      <c r="A44" s="134">
        <v>39</v>
      </c>
      <c r="B44" s="135">
        <v>202</v>
      </c>
      <c r="C44" s="134" t="s">
        <v>53</v>
      </c>
      <c r="D44" s="134" t="s">
        <v>109</v>
      </c>
      <c r="E44" s="201">
        <v>2727131.71</v>
      </c>
      <c r="F44" s="137">
        <v>968174.02</v>
      </c>
      <c r="G44" s="137">
        <v>2436868.9299999997</v>
      </c>
      <c r="H44" s="137">
        <v>2443126.1799999997</v>
      </c>
      <c r="I44" s="137">
        <v>488625.23599999998</v>
      </c>
      <c r="J44" s="136">
        <v>1</v>
      </c>
      <c r="K44" s="137">
        <v>488625.23599999998</v>
      </c>
    </row>
    <row r="45" spans="1:11" s="131" customFormat="1" x14ac:dyDescent="0.2">
      <c r="A45" s="134">
        <v>40</v>
      </c>
      <c r="B45" s="135">
        <v>202</v>
      </c>
      <c r="C45" s="134" t="s">
        <v>53</v>
      </c>
      <c r="D45" s="134" t="s">
        <v>110</v>
      </c>
      <c r="E45" s="201">
        <v>6561801.2000000002</v>
      </c>
      <c r="F45" s="137">
        <v>57340.99</v>
      </c>
      <c r="G45" s="137">
        <v>6582985.5700000003</v>
      </c>
      <c r="H45" s="137">
        <v>6491912.129999999</v>
      </c>
      <c r="I45" s="137">
        <v>1298382.426</v>
      </c>
      <c r="J45" s="136">
        <v>1</v>
      </c>
      <c r="K45" s="137">
        <v>1298382.426</v>
      </c>
    </row>
    <row r="46" spans="1:11" s="131" customFormat="1" x14ac:dyDescent="0.2">
      <c r="A46" s="134">
        <v>41</v>
      </c>
      <c r="B46" s="135">
        <v>202</v>
      </c>
      <c r="C46" s="134" t="s">
        <v>53</v>
      </c>
      <c r="D46" s="134" t="s">
        <v>111</v>
      </c>
      <c r="E46" s="201">
        <v>7918275.8800000008</v>
      </c>
      <c r="F46" s="137">
        <v>927558.99</v>
      </c>
      <c r="G46" s="137">
        <v>6962468.4700000007</v>
      </c>
      <c r="H46" s="137">
        <v>6995829.5999999996</v>
      </c>
      <c r="I46" s="137">
        <v>1399165.92</v>
      </c>
      <c r="J46" s="136">
        <v>1</v>
      </c>
      <c r="K46" s="137">
        <v>1399165.92</v>
      </c>
    </row>
    <row r="47" spans="1:11" s="131" customFormat="1" x14ac:dyDescent="0.2">
      <c r="A47" s="134">
        <v>42</v>
      </c>
      <c r="B47" s="135">
        <v>202</v>
      </c>
      <c r="C47" s="134" t="s">
        <v>53</v>
      </c>
      <c r="D47" s="134" t="s">
        <v>112</v>
      </c>
      <c r="E47" s="201">
        <v>735852.69</v>
      </c>
      <c r="F47" s="137">
        <v>572.15</v>
      </c>
      <c r="G47" s="137">
        <v>655737.6399999999</v>
      </c>
      <c r="H47" s="137">
        <v>657524.81999999995</v>
      </c>
      <c r="I47" s="137">
        <v>131504.96400000001</v>
      </c>
      <c r="J47" s="136">
        <v>1</v>
      </c>
      <c r="K47" s="137">
        <v>131504.96400000001</v>
      </c>
    </row>
    <row r="48" spans="1:11" s="132" customFormat="1" ht="10.5" x14ac:dyDescent="0.15">
      <c r="A48" s="183" t="s">
        <v>5</v>
      </c>
      <c r="B48" s="183"/>
      <c r="C48" s="183"/>
      <c r="D48" s="183"/>
      <c r="E48" s="139">
        <f t="shared" ref="E48:I48" si="0">SUM(E6:E47)</f>
        <v>267629829.4199999</v>
      </c>
      <c r="F48" s="138">
        <f t="shared" si="0"/>
        <v>55296925.520000003</v>
      </c>
      <c r="G48" s="138">
        <f t="shared" si="0"/>
        <v>256753686.18999997</v>
      </c>
      <c r="H48" s="138">
        <f t="shared" si="0"/>
        <v>254534898.99000001</v>
      </c>
      <c r="I48" s="138">
        <f t="shared" si="0"/>
        <v>50906979.78800001</v>
      </c>
      <c r="J48" s="133" t="s">
        <v>70</v>
      </c>
      <c r="K48" s="133">
        <f>SUM(K6:K47)</f>
        <v>50906979.78800001</v>
      </c>
    </row>
  </sheetData>
  <autoFilter ref="A5:K48"/>
  <mergeCells count="12">
    <mergeCell ref="J4:J5"/>
    <mergeCell ref="K4:K5"/>
    <mergeCell ref="E4:E5"/>
    <mergeCell ref="F4:F5"/>
    <mergeCell ref="H4:H5"/>
    <mergeCell ref="I4:I5"/>
    <mergeCell ref="D4:D5"/>
    <mergeCell ref="G4:G5"/>
    <mergeCell ref="A48:D48"/>
    <mergeCell ref="A4:A5"/>
    <mergeCell ref="B4:B5"/>
    <mergeCell ref="C4:C5"/>
  </mergeCells>
  <pageMargins left="0.70866141732283472" right="0.70866141732283472" top="0.74803149606299213" bottom="0.74803149606299213" header="0.31496062992125984" footer="0.31496062992125984"/>
  <pageSetup paperSize="9" scale="41" fitToHeight="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workbookViewId="0">
      <selection activeCell="A31" sqref="A31"/>
    </sheetView>
  </sheetViews>
  <sheetFormatPr defaultRowHeight="15" x14ac:dyDescent="0.25"/>
  <cols>
    <col min="1" max="1" width="163.7109375" customWidth="1"/>
    <col min="257" max="257" width="163.7109375" customWidth="1"/>
    <col min="513" max="513" width="163.7109375" customWidth="1"/>
    <col min="769" max="769" width="163.7109375" customWidth="1"/>
    <col min="1025" max="1025" width="163.7109375" customWidth="1"/>
    <col min="1281" max="1281" width="163.7109375" customWidth="1"/>
    <col min="1537" max="1537" width="163.7109375" customWidth="1"/>
    <col min="1793" max="1793" width="163.7109375" customWidth="1"/>
    <col min="2049" max="2049" width="163.7109375" customWidth="1"/>
    <col min="2305" max="2305" width="163.7109375" customWidth="1"/>
    <col min="2561" max="2561" width="163.7109375" customWidth="1"/>
    <col min="2817" max="2817" width="163.7109375" customWidth="1"/>
    <col min="3073" max="3073" width="163.7109375" customWidth="1"/>
    <col min="3329" max="3329" width="163.7109375" customWidth="1"/>
    <col min="3585" max="3585" width="163.7109375" customWidth="1"/>
    <col min="3841" max="3841" width="163.7109375" customWidth="1"/>
    <col min="4097" max="4097" width="163.7109375" customWidth="1"/>
    <col min="4353" max="4353" width="163.7109375" customWidth="1"/>
    <col min="4609" max="4609" width="163.7109375" customWidth="1"/>
    <col min="4865" max="4865" width="163.7109375" customWidth="1"/>
    <col min="5121" max="5121" width="163.7109375" customWidth="1"/>
    <col min="5377" max="5377" width="163.7109375" customWidth="1"/>
    <col min="5633" max="5633" width="163.7109375" customWidth="1"/>
    <col min="5889" max="5889" width="163.7109375" customWidth="1"/>
    <col min="6145" max="6145" width="163.7109375" customWidth="1"/>
    <col min="6401" max="6401" width="163.7109375" customWidth="1"/>
    <col min="6657" max="6657" width="163.7109375" customWidth="1"/>
    <col min="6913" max="6913" width="163.7109375" customWidth="1"/>
    <col min="7169" max="7169" width="163.7109375" customWidth="1"/>
    <col min="7425" max="7425" width="163.7109375" customWidth="1"/>
    <col min="7681" max="7681" width="163.7109375" customWidth="1"/>
    <col min="7937" max="7937" width="163.7109375" customWidth="1"/>
    <col min="8193" max="8193" width="163.7109375" customWidth="1"/>
    <col min="8449" max="8449" width="163.7109375" customWidth="1"/>
    <col min="8705" max="8705" width="163.7109375" customWidth="1"/>
    <col min="8961" max="8961" width="163.7109375" customWidth="1"/>
    <col min="9217" max="9217" width="163.7109375" customWidth="1"/>
    <col min="9473" max="9473" width="163.7109375" customWidth="1"/>
    <col min="9729" max="9729" width="163.7109375" customWidth="1"/>
    <col min="9985" max="9985" width="163.7109375" customWidth="1"/>
    <col min="10241" max="10241" width="163.7109375" customWidth="1"/>
    <col min="10497" max="10497" width="163.7109375" customWidth="1"/>
    <col min="10753" max="10753" width="163.7109375" customWidth="1"/>
    <col min="11009" max="11009" width="163.7109375" customWidth="1"/>
    <col min="11265" max="11265" width="163.7109375" customWidth="1"/>
    <col min="11521" max="11521" width="163.7109375" customWidth="1"/>
    <col min="11777" max="11777" width="163.7109375" customWidth="1"/>
    <col min="12033" max="12033" width="163.7109375" customWidth="1"/>
    <col min="12289" max="12289" width="163.7109375" customWidth="1"/>
    <col min="12545" max="12545" width="163.7109375" customWidth="1"/>
    <col min="12801" max="12801" width="163.7109375" customWidth="1"/>
    <col min="13057" max="13057" width="163.7109375" customWidth="1"/>
    <col min="13313" max="13313" width="163.7109375" customWidth="1"/>
    <col min="13569" max="13569" width="163.7109375" customWidth="1"/>
    <col min="13825" max="13825" width="163.7109375" customWidth="1"/>
    <col min="14081" max="14081" width="163.7109375" customWidth="1"/>
    <col min="14337" max="14337" width="163.7109375" customWidth="1"/>
    <col min="14593" max="14593" width="163.7109375" customWidth="1"/>
    <col min="14849" max="14849" width="163.7109375" customWidth="1"/>
    <col min="15105" max="15105" width="163.7109375" customWidth="1"/>
    <col min="15361" max="15361" width="163.7109375" customWidth="1"/>
    <col min="15617" max="15617" width="163.7109375" customWidth="1"/>
    <col min="15873" max="15873" width="163.7109375" customWidth="1"/>
    <col min="16129" max="16129" width="163.7109375" customWidth="1"/>
  </cols>
  <sheetData>
    <row r="1" spans="1:1" x14ac:dyDescent="0.25">
      <c r="A1" s="202" t="s">
        <v>115</v>
      </c>
    </row>
    <row r="3" spans="1:1" x14ac:dyDescent="0.25">
      <c r="A3" s="202" t="s">
        <v>116</v>
      </c>
    </row>
    <row r="4" spans="1:1" x14ac:dyDescent="0.25">
      <c r="A4" s="203" t="s">
        <v>117</v>
      </c>
    </row>
    <row r="5" spans="1:1" x14ac:dyDescent="0.25">
      <c r="A5" s="203" t="s">
        <v>118</v>
      </c>
    </row>
    <row r="6" spans="1:1" x14ac:dyDescent="0.25">
      <c r="A6" s="203" t="s">
        <v>119</v>
      </c>
    </row>
    <row r="7" spans="1:1" x14ac:dyDescent="0.25">
      <c r="A7" s="203" t="s">
        <v>120</v>
      </c>
    </row>
    <row r="8" spans="1:1" x14ac:dyDescent="0.25">
      <c r="A8" s="203" t="s">
        <v>121</v>
      </c>
    </row>
    <row r="9" spans="1:1" x14ac:dyDescent="0.25">
      <c r="A9" s="203" t="s">
        <v>122</v>
      </c>
    </row>
    <row r="10" spans="1:1" x14ac:dyDescent="0.25">
      <c r="A10" s="203" t="s">
        <v>123</v>
      </c>
    </row>
    <row r="11" spans="1:1" x14ac:dyDescent="0.25">
      <c r="A11" s="204"/>
    </row>
    <row r="12" spans="1:1" x14ac:dyDescent="0.25">
      <c r="A12" s="202" t="s">
        <v>124</v>
      </c>
    </row>
    <row r="13" spans="1:1" x14ac:dyDescent="0.25">
      <c r="A13" s="203" t="s">
        <v>125</v>
      </c>
    </row>
    <row r="14" spans="1:1" x14ac:dyDescent="0.25">
      <c r="A14" s="203" t="s">
        <v>121</v>
      </c>
    </row>
    <row r="15" spans="1:1" x14ac:dyDescent="0.25">
      <c r="A15" s="203" t="s">
        <v>126</v>
      </c>
    </row>
    <row r="16" spans="1:1" x14ac:dyDescent="0.25">
      <c r="A16" s="203" t="s">
        <v>127</v>
      </c>
    </row>
    <row r="17" spans="1:1" x14ac:dyDescent="0.25">
      <c r="A17" s="203" t="s">
        <v>128</v>
      </c>
    </row>
    <row r="18" spans="1:1" x14ac:dyDescent="0.25">
      <c r="A18" s="203" t="s">
        <v>129</v>
      </c>
    </row>
    <row r="19" spans="1:1" x14ac:dyDescent="0.25">
      <c r="A19" s="204" t="s">
        <v>130</v>
      </c>
    </row>
    <row r="20" spans="1:1" x14ac:dyDescent="0.25">
      <c r="A20" s="204"/>
    </row>
    <row r="21" spans="1:1" x14ac:dyDescent="0.25">
      <c r="A21" s="202" t="s">
        <v>131</v>
      </c>
    </row>
    <row r="22" spans="1:1" x14ac:dyDescent="0.25">
      <c r="A22" s="203" t="s">
        <v>125</v>
      </c>
    </row>
    <row r="23" spans="1:1" x14ac:dyDescent="0.25">
      <c r="A23" s="203" t="s">
        <v>121</v>
      </c>
    </row>
    <row r="24" spans="1:1" x14ac:dyDescent="0.25">
      <c r="A24" s="203" t="s">
        <v>132</v>
      </c>
    </row>
    <row r="25" spans="1:1" x14ac:dyDescent="0.25">
      <c r="A25" s="203" t="s">
        <v>133</v>
      </c>
    </row>
    <row r="26" spans="1:1" x14ac:dyDescent="0.25">
      <c r="A26" s="203" t="s">
        <v>134</v>
      </c>
    </row>
    <row r="27" spans="1:1" x14ac:dyDescent="0.25">
      <c r="A27" s="203" t="s">
        <v>128</v>
      </c>
    </row>
    <row r="28" spans="1:1" x14ac:dyDescent="0.25">
      <c r="A28" s="203" t="s">
        <v>129</v>
      </c>
    </row>
    <row r="29" spans="1:1" x14ac:dyDescent="0.25">
      <c r="A29" s="204" t="s">
        <v>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ППА_ФО_КП</vt:lpstr>
      <vt:lpstr>Перелік договорів 01.06.</vt:lpstr>
      <vt:lpstr>Група активу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2020-04-28T11:54:18Z</cp:lastPrinted>
  <dcterms:created xsi:type="dcterms:W3CDTF">2016-04-08T14:26:54Z</dcterms:created>
  <dcterms:modified xsi:type="dcterms:W3CDTF">2020-06-23T09:08:43Z</dcterms:modified>
</cp:coreProperties>
</file>