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МІСТО_Варуна\_Публічні паспорти_3_Техметалсервіс_нефтебаза\"/>
    </mc:Choice>
  </mc:AlternateContent>
  <bookViews>
    <workbookView xWindow="645" yWindow="165" windowWidth="19320" windowHeight="9135"/>
  </bookViews>
  <sheets>
    <sheet name="ПублПасп" sheetId="4" r:id="rId1"/>
    <sheet name="Фотоматеріали" sheetId="8" r:id="rId2"/>
    <sheet name="Журнал торгів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22" i="9" l="1"/>
  <c r="C21" i="9"/>
  <c r="C20" i="9"/>
</calcChain>
</file>

<file path=xl/sharedStrings.xml><?xml version="1.0" encoding="utf-8"?>
<sst xmlns="http://schemas.openxmlformats.org/spreadsheetml/2006/main" count="77" uniqueCount="52">
  <si>
    <t>Інше</t>
  </si>
  <si>
    <t>Результати фотофіксації об'єкту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</si>
  <si>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</si>
  <si>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</si>
  <si>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</si>
  <si>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</si>
  <si>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</si>
  <si>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</si>
  <si>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</si>
  <si>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</si>
  <si>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</si>
  <si>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</si>
  <si>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</si>
  <si>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</si>
  <si>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</si>
  <si>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</si>
  <si>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</si>
  <si>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</si>
  <si>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</si>
  <si>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</si>
  <si>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</si>
  <si>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</si>
  <si>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так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</si>
  <si>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</si>
  <si>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</si>
  <si>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</si>
  <si>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№ -</t>
  </si>
  <si>
    <t>Посилання: -</t>
  </si>
  <si>
    <t>№ лоту</t>
  </si>
  <si>
    <t>Комерційна нерухомість</t>
  </si>
  <si>
    <t>ЗАТ "КОНСАЛТИНГЮРСЕРВІС"</t>
  </si>
  <si>
    <t>378/18</t>
  </si>
  <si>
    <t>Посилання на фото</t>
  </si>
  <si>
    <t>Дніпропетровська обл., Дніпровський р., с. Партизанське, вулиця Заводська, будинок 25в</t>
  </si>
  <si>
    <t>Склад світлих нафтопродуків</t>
  </si>
  <si>
    <t>АТ "МІСТО БАНК"</t>
  </si>
  <si>
    <t>так (земельна ділянка 0,8829 га - кадастровий номер 1221486600:01:004:0089 - державна власність, земельна ділянка 0,4064 га - кадастровий номер 1221486600:01:004:0088 - комунальна власність)</t>
  </si>
  <si>
    <t>див. п 1.1</t>
  </si>
  <si>
    <t>Щодо нерухомого майна наявне судове провадження</t>
  </si>
  <si>
    <r>
      <t xml:space="preserve">1.7. Наявність земельної ділянки
("так" або "ні")
</t>
    </r>
    <r>
      <rPr>
        <sz val="8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</si>
  <si>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G22N019484</t>
  </si>
  <si>
    <t>торги не відбулися</t>
  </si>
  <si>
    <t>G22N019661</t>
  </si>
  <si>
    <t>2. ГРАФІЧНІ МАТЕРІАЛИ</t>
  </si>
  <si>
    <t>2.1. Фотофіксація</t>
  </si>
  <si>
    <t>2.2. Ситуаційний план</t>
  </si>
  <si>
    <t>2.3. Тощо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</si>
  <si>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</si>
  <si>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ПУБЛІЧНИЙ ПАСПОРТ АКТИВУ
Нерухомість (будівлі та споруди)</t>
  </si>
  <si>
    <t>Склад світлих нафтопродуктів, що складається з: літ. А – адміністративно – побутовий комплекс, площею 152,1 кв.м.; літ. Б – операторська, площею 29,5 кв.м.; літ В – насосна станція пожежогасіння, площею 59,6 кв.м.;  літ. Г – насосна станція, площею 12,5 кв.м.; літ. Д – навіс (літ. Г1 навіс площею 54,7 кв.м., бас2 – басейн для  обладнання, площею 30 кв.м.); бас – протипожежне водоймище 1060 куб.м.;  бас1 – колодязь управління зрошування резервуарів – 1 шт.;  ТП, ТП1 – КТП - 2 шт.; Зя, Зя1 – очисні спорудження бутових стоків – 2 шт.; Зя2 – очисні спорудження липневих стоків – 1 шт.;  Зя3 – ємкість брудо – утримувач – 1 шт.;  ОК, ОК1 – оглядові колодязі – 2 шт. ;  ОК2 – колодязь управління обладнанням – 1 шт.; ОК3 – дренажний колодязь – 1 шт.; ОК4 –  роз'єднувальний колодязь – 1 шт.; К – колонка – 1 шт.;  І – замощення площею 6730 кв.м.; ІІ – резервуарний парк площею 3150 кв.м.; ІІІ – газозбірник площею 220 кв.м.; № 1-4 – огорожа (№ 1 – ворота - 16 кв.м., №2 – огорожа - 347,3 п/м,  № 3 – ворота - 16 кв.м., №4 –  підпірні стіни - 230 п/м); № 5-12 – авто наливні колонки – 8 шт.;  № 13 – зливна естакада площею 90 кв.м.; № 14, 15 – наливні колонки – 2 шт.; № 16-19 – зливні колонки – 4 шт.; № 20-24 – резервуари для пального 1000 кв.м. – 5 шт.; № 25, 26 – резервуари для пального 700 кв.м. – 2 шт.; № 27, 28 – водоприємники – 2 шт.; № 29, 30 – ємності для сховища концентрованого пінообразователя –  2 шт.; № 31-34 – пожежні гідранти – 4 шт.;  № 35, 36 – масло утримувач – 2 шт.; № 37-39 – блискавко захисні вежі – 3 шт.; № 40, 41 – брандмауери – 137п/м; № 42 – залізнична колія 140 п/м., що знаходиться за адресою: Дніпропетровська обл., Дніпровський р., с. Партизанське, вулиця Заводська, будинок 25в; РНОНМ 1459371712214, інв.№ 101_6</t>
  </si>
  <si>
    <t>G22N020098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</si>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</sst>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60">
    <xf numFmtId="0" fontId="0" fillId="0" borderId="0" xfId="0"/>
    <xf numFmtId="0" fontId="0" fillId="0" borderId="0" xfId="0" applyBorder="1"/>
    <xf numFmtId="0" fontId="0" fillId="0" borderId="1" xfId="0" applyBorder="1"/>
    <xf numFmtId="14" fontId="0" fillId="0" borderId="0" xfId="0" applyNumberFormat="1"/>
    <xf numFmtId="0" fontId="0" fillId="0" borderId="0" xfId="0" applyFill="1"/>
    <xf numFmtId="0" fontId="0" fillId="0" borderId="0" xfId="0" applyAlignment="1">
      <alignment horizontal="center"/>
    </xf>
    <xf numFmtId="164" fontId="0" fillId="0" borderId="1" xfId="3" applyNumberFormat="1" applyFont="1" applyBorder="1"/>
    <xf numFmtId="9" fontId="0" fillId="0" borderId="1" xfId="4" applyFont="1" applyBorder="1"/>
    <xf numFmtId="0" fontId="4" fillId="0" borderId="1" xfId="0" applyFont="1" applyFill="1" applyBorder="1"/>
    <xf numFmtId="4" fontId="0" fillId="0" borderId="1" xfId="0" applyNumberFormat="1" applyFill="1" applyBorder="1" applyAlignment="1">
      <alignment horizontal="center" vertical="center"/>
    </xf>
    <xf numFmtId="9" fontId="0" fillId="0" borderId="1" xfId="4" applyFont="1" applyBorder="1" applyAlignment="1">
      <alignment horizontal="center"/>
    </xf>
    <xf numFmtId="165" fontId="0" fillId="0" borderId="1" xfId="3" applyNumberFormat="1" applyFont="1" applyBorder="1" applyAlignment="1">
      <alignment horizontal="center" vertical="center"/>
    </xf>
    <xf numFmtId="9" fontId="0" fillId="0" borderId="1" xfId="4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2" fillId="0" borderId="0" xfId="0" applyNumberFormat="1" applyFont="1"/>
    <xf numFmtId="14" fontId="5" fillId="0" borderId="5" xfId="0" applyNumberFormat="1" applyFont="1" applyBorder="1"/>
    <xf numFmtId="14" fontId="5" fillId="0" borderId="8" xfId="0" applyNumberFormat="1" applyFont="1" applyBorder="1"/>
    <xf numFmtId="0" fontId="9" fillId="0" borderId="10" xfId="0" applyFont="1" applyFill="1" applyBorder="1" applyAlignment="1" applyProtection="1">
      <alignment horizontal="left" vertical="center"/>
    </xf>
    <xf numFmtId="0" fontId="5" fillId="0" borderId="11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left" vertical="center"/>
    </xf>
    <xf numFmtId="0" fontId="4" fillId="0" borderId="12" xfId="0" applyFont="1" applyFill="1" applyBorder="1" applyAlignment="1">
      <alignment horizontal="center" vertical="center" wrapText="1"/>
    </xf>
    <xf numFmtId="14" fontId="4" fillId="0" borderId="12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4" fontId="4" fillId="0" borderId="12" xfId="0" applyNumberFormat="1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wrapText="1"/>
    </xf>
    <xf numFmtId="43" fontId="4" fillId="3" borderId="12" xfId="2" applyNumberFormat="1" applyFont="1" applyFill="1" applyBorder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/>
    </xf>
    <xf numFmtId="14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43" fontId="0" fillId="0" borderId="1" xfId="3" applyNumberFormat="1" applyFont="1" applyBorder="1"/>
    <xf numFmtId="0" fontId="5" fillId="0" borderId="1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11" fillId="0" borderId="1" xfId="0" applyNumberFormat="1" applyFont="1" applyBorder="1" applyAlignment="1">
      <alignment horizontal="left" vertical="center" wrapText="1"/>
    </xf>
    <xf numFmtId="14" fontId="10" fillId="0" borderId="0" xfId="0" applyNumberFormat="1" applyFont="1" applyAlignment="1">
      <alignment horizontal="left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5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7" fillId="0" borderId="6" xfId="5" quotePrefix="1" applyNumberFormat="1" applyFill="1" applyBorder="1" applyAlignment="1" applyProtection="1">
      <alignment horizontal="center" vertical="center"/>
    </xf>
    <xf numFmtId="14" fontId="7" fillId="0" borderId="7" xfId="5" applyNumberFormat="1" applyFill="1" applyBorder="1" applyAlignment="1" applyProtection="1">
      <alignment horizontal="center" vertical="center"/>
    </xf>
    <xf numFmtId="14" fontId="7" fillId="0" borderId="9" xfId="5" applyNumberFormat="1" applyFill="1" applyBorder="1" applyAlignment="1" applyProtection="1">
      <alignment horizontal="center" vertical="center"/>
    </xf>
  </cellXfs>
  <cellStyles count="6">
    <cellStyle name="Normal" xfId="1"/>
    <cellStyle name="Відсотковий" xfId="4" builtinId="5"/>
    <cellStyle name="Гіперпосилання" xfId="5" builtinId="8"/>
    <cellStyle name="Грошовий" xfId="2" builtinId="4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4138083</xdr:colOff>
      <xdr:row>1</xdr:row>
      <xdr:rowOff>211667</xdr:rowOff>
    </xdr:from>
    <xdr:to>
      <xdr:col>2</xdr:col>
      <xdr:colOff>5736166</xdr:colOff>
      <xdr:row>1</xdr:row>
      <xdr:rowOff>518583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376583" y="349250"/>
          <a:ext cx="1598083" cy="3069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9</xdr:col>
      <xdr:colOff>203200</xdr:colOff>
      <xdr:row>24</xdr:row>
      <xdr:rowOff>76200</xdr:rowOff>
    </xdr:to>
    <xdr:pic>
      <xdr:nvPicPr>
        <xdr:cNvPr id="3" name="Рисунок 2" descr="Складской комплекс фото 14-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90525"/>
          <a:ext cx="5689600" cy="42672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19</xdr:col>
      <xdr:colOff>203200</xdr:colOff>
      <xdr:row>24</xdr:row>
      <xdr:rowOff>76200</xdr:rowOff>
    </xdr:to>
    <xdr:pic>
      <xdr:nvPicPr>
        <xdr:cNvPr id="4" name="Рисунок 3" descr="Складской комплекс фото 15-1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096000" y="390525"/>
          <a:ext cx="5689600" cy="4267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9</xdr:col>
      <xdr:colOff>203200</xdr:colOff>
      <xdr:row>47</xdr:row>
      <xdr:rowOff>76200</xdr:rowOff>
    </xdr:to>
    <xdr:pic>
      <xdr:nvPicPr>
        <xdr:cNvPr id="5" name="Рисунок 4" descr="Складской комплекс фото 18-1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4772025"/>
          <a:ext cx="5689600" cy="42672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25</xdr:row>
      <xdr:rowOff>0</xdr:rowOff>
    </xdr:from>
    <xdr:to>
      <xdr:col>19</xdr:col>
      <xdr:colOff>203200</xdr:colOff>
      <xdr:row>47</xdr:row>
      <xdr:rowOff>76200</xdr:rowOff>
    </xdr:to>
    <xdr:pic>
      <xdr:nvPicPr>
        <xdr:cNvPr id="6" name="Рисунок 5" descr="Складской комплекс фото 17-1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00" y="4772025"/>
          <a:ext cx="5689600" cy="426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tabSelected="1" zoomScale="90" zoomScaleNormal="90" workbookViewId="0">
      <selection activeCell="C8" sqref="C8"/>
    </sheetView>
  </sheetViews>
  <sheetFormatPr defaultRowHeight="15" x14ac:dyDescent="0.25"/>
  <cols>
    <col min="1" max="1" width="1.140625" customWidth="1"/>
    <col min="2" max="2" width="47.42578125" customWidth="1"/>
    <col min="3" max="3" width="87.42578125" customWidth="1"/>
  </cols>
  <sheetData>
    <row r="1" spans="1:4" ht="10.5" customHeight="1" thickBot="1" x14ac:dyDescent="0.3"/>
    <row r="2" spans="1:4" ht="54.75" customHeight="1" thickBot="1" x14ac:dyDescent="0.3">
      <c r="A2" s="1"/>
      <c r="B2" s="39" t="s">
        <v>48</v>
      </c>
      <c r="C2" s="40"/>
      <c r="D2" s="5"/>
    </row>
    <row r="3" spans="1:4" ht="21" customHeight="1" x14ac:dyDescent="0.25">
      <c r="A3" s="1"/>
      <c r="B3" s="18" t="s">
        <v>8</v>
      </c>
      <c r="C3" s="19" t="s">
        <v>35</v>
      </c>
      <c r="D3" s="5"/>
    </row>
    <row r="4" spans="1:4" x14ac:dyDescent="0.25">
      <c r="A4" s="1"/>
      <c r="B4" s="41" t="s">
        <v>9</v>
      </c>
      <c r="C4" s="42"/>
      <c r="D4" s="5"/>
    </row>
    <row r="5" spans="1:4" ht="24" customHeight="1" x14ac:dyDescent="0.25">
      <c r="A5" s="1"/>
      <c r="B5" s="20" t="s">
        <v>51</v>
      </c>
      <c r="C5" s="34">
        <v>1</v>
      </c>
    </row>
    <row r="6" spans="1:4" ht="297" customHeight="1" x14ac:dyDescent="0.25">
      <c r="A6" s="1"/>
      <c r="B6" s="20" t="s">
        <v>10</v>
      </c>
      <c r="C6" s="22" t="s">
        <v>49</v>
      </c>
    </row>
    <row r="7" spans="1:4" ht="24.75" customHeight="1" x14ac:dyDescent="0.25">
      <c r="A7" s="1"/>
      <c r="B7" s="23" t="s">
        <v>11</v>
      </c>
      <c r="C7" s="24" t="s">
        <v>29</v>
      </c>
    </row>
    <row r="8" spans="1:4" ht="22.5" customHeight="1" x14ac:dyDescent="0.25">
      <c r="A8" s="1"/>
      <c r="B8" s="23" t="s">
        <v>12</v>
      </c>
      <c r="C8" s="24" t="s">
        <v>34</v>
      </c>
    </row>
    <row r="9" spans="1:4" ht="24" customHeight="1" x14ac:dyDescent="0.25">
      <c r="A9" s="1"/>
      <c r="B9" s="23" t="s">
        <v>13</v>
      </c>
      <c r="C9" s="25" t="s">
        <v>33</v>
      </c>
    </row>
    <row r="10" spans="1:4" ht="18" customHeight="1" x14ac:dyDescent="0.25">
      <c r="A10" s="1"/>
      <c r="B10" s="23" t="s">
        <v>14</v>
      </c>
      <c r="C10" s="26" t="s">
        <v>37</v>
      </c>
    </row>
    <row r="11" spans="1:4" x14ac:dyDescent="0.25">
      <c r="A11" s="1"/>
      <c r="B11" s="23" t="s">
        <v>15</v>
      </c>
      <c r="C11" s="24" t="s">
        <v>21</v>
      </c>
    </row>
    <row r="12" spans="1:4" ht="48.75" x14ac:dyDescent="0.25">
      <c r="A12" s="1"/>
      <c r="B12" s="27" t="s">
        <v>39</v>
      </c>
      <c r="C12" s="21" t="s">
        <v>36</v>
      </c>
    </row>
    <row r="13" spans="1:4" ht="25.5" x14ac:dyDescent="0.25">
      <c r="A13" s="1"/>
      <c r="B13" s="23" t="s">
        <v>23</v>
      </c>
      <c r="C13" s="24" t="s">
        <v>21</v>
      </c>
    </row>
    <row r="14" spans="1:4" x14ac:dyDescent="0.25">
      <c r="A14" s="1"/>
      <c r="B14" s="23" t="s">
        <v>24</v>
      </c>
      <c r="C14" s="28" t="s">
        <v>38</v>
      </c>
    </row>
    <row r="15" spans="1:4" x14ac:dyDescent="0.25">
      <c r="A15" s="1"/>
      <c r="B15" s="23" t="s">
        <v>25</v>
      </c>
      <c r="C15" s="29" t="s">
        <v>22</v>
      </c>
    </row>
    <row r="16" spans="1:4" ht="15" customHeight="1" x14ac:dyDescent="0.25">
      <c r="A16" s="1"/>
      <c r="B16" s="41" t="s">
        <v>43</v>
      </c>
      <c r="C16" s="42"/>
    </row>
    <row r="17" spans="1:4" x14ac:dyDescent="0.25">
      <c r="A17" s="1"/>
      <c r="B17" s="16" t="s">
        <v>44</v>
      </c>
      <c r="C17" s="57" t="s">
        <v>32</v>
      </c>
    </row>
    <row r="18" spans="1:4" ht="15" customHeight="1" x14ac:dyDescent="0.25">
      <c r="A18" s="1"/>
      <c r="B18" s="16" t="s">
        <v>45</v>
      </c>
      <c r="C18" s="58"/>
    </row>
    <row r="19" spans="1:4" ht="15.75" thickBot="1" x14ac:dyDescent="0.3">
      <c r="A19" s="1"/>
      <c r="B19" s="17" t="s">
        <v>46</v>
      </c>
      <c r="C19" s="59"/>
    </row>
    <row r="20" spans="1:4" x14ac:dyDescent="0.25">
      <c r="A20" s="1"/>
    </row>
    <row r="21" spans="1:4" ht="69.75" customHeight="1" x14ac:dyDescent="0.25">
      <c r="B21" s="37" t="s">
        <v>47</v>
      </c>
      <c r="C21" s="37"/>
      <c r="D21" s="3"/>
    </row>
    <row r="22" spans="1:4" x14ac:dyDescent="0.25">
      <c r="B22" s="38"/>
      <c r="C22" s="38"/>
      <c r="D22" s="3"/>
    </row>
    <row r="23" spans="1:4" x14ac:dyDescent="0.25">
      <c r="B23" s="15"/>
      <c r="C23" s="3"/>
      <c r="D23" s="3"/>
    </row>
    <row r="24" spans="1:4" x14ac:dyDescent="0.25">
      <c r="B24" s="15"/>
      <c r="C24" s="3"/>
      <c r="D24" s="3"/>
    </row>
    <row r="25" spans="1:4" x14ac:dyDescent="0.25">
      <c r="B25" s="15"/>
      <c r="C25" s="3"/>
    </row>
    <row r="26" spans="1:4" x14ac:dyDescent="0.25">
      <c r="B26" s="15"/>
      <c r="C26" s="3"/>
    </row>
  </sheetData>
  <mergeCells count="6">
    <mergeCell ref="B21:C21"/>
    <mergeCell ref="B22:C22"/>
    <mergeCell ref="B2:C2"/>
    <mergeCell ref="B16:C16"/>
    <mergeCell ref="C17:C19"/>
    <mergeCell ref="B4:C4"/>
  </mergeCells>
  <dataValidations count="1">
    <dataValidation type="list" allowBlank="1" showInputMessage="1" showErrorMessage="1" sqref="D21">
      <formula1>#REF!</formula1>
    </dataValidation>
  </dataValidations>
  <hyperlinks>
    <hyperlink ref="C17:C19" location="Фотоматеріали!A1" display="Посилання на фото"/>
  </hyperlinks>
  <pageMargins left="0.70866141732283472" right="0.70866141732283472" top="0.35433070866141736" bottom="0.74803149606299213" header="0.11811023622047245" footer="0.31496062992125984"/>
  <pageSetup paperSize="9" scale="6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43" t="s">
        <v>1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5" sqref="C5:F5"/>
    </sheetView>
  </sheetViews>
  <sheetFormatPr defaultRowHeight="15" x14ac:dyDescent="0.25"/>
  <cols>
    <col min="1" max="1" width="20.140625" bestFit="1" customWidth="1"/>
    <col min="2" max="2" width="14.85546875" bestFit="1" customWidth="1"/>
    <col min="3" max="3" width="17" bestFit="1" customWidth="1"/>
    <col min="4" max="4" width="26.5703125" bestFit="1" customWidth="1"/>
    <col min="5" max="5" width="12.28515625" bestFit="1" customWidth="1"/>
    <col min="6" max="6" width="31.7109375" customWidth="1"/>
  </cols>
  <sheetData>
    <row r="1" spans="1:6" x14ac:dyDescent="0.25">
      <c r="A1" s="48" t="s">
        <v>20</v>
      </c>
      <c r="B1" s="48"/>
      <c r="C1" s="48"/>
      <c r="D1" s="48"/>
      <c r="E1" s="48"/>
      <c r="F1" s="48"/>
    </row>
    <row r="2" spans="1:6" s="4" customFormat="1" x14ac:dyDescent="0.25">
      <c r="A2" s="8" t="s">
        <v>19</v>
      </c>
      <c r="B2" s="8"/>
      <c r="C2" s="49" t="s">
        <v>30</v>
      </c>
      <c r="D2" s="50"/>
      <c r="E2" s="50"/>
      <c r="F2" s="51"/>
    </row>
    <row r="3" spans="1:6" s="4" customFormat="1" x14ac:dyDescent="0.25">
      <c r="A3" s="46" t="s">
        <v>18</v>
      </c>
      <c r="B3" s="47"/>
      <c r="C3" s="49" t="s">
        <v>31</v>
      </c>
      <c r="D3" s="50"/>
      <c r="E3" s="50"/>
      <c r="F3" s="51"/>
    </row>
    <row r="4" spans="1:6" s="4" customFormat="1" x14ac:dyDescent="0.25">
      <c r="A4" s="8" t="s">
        <v>16</v>
      </c>
      <c r="B4" s="8"/>
      <c r="C4" s="52">
        <v>44256</v>
      </c>
      <c r="D4" s="50"/>
      <c r="E4" s="50"/>
      <c r="F4" s="51"/>
    </row>
    <row r="5" spans="1:6" s="4" customFormat="1" x14ac:dyDescent="0.25">
      <c r="A5" s="8" t="s">
        <v>17</v>
      </c>
      <c r="B5" s="8"/>
      <c r="C5" s="53">
        <v>37184000</v>
      </c>
      <c r="D5" s="54"/>
      <c r="E5" s="54"/>
      <c r="F5" s="55"/>
    </row>
    <row r="7" spans="1:6" x14ac:dyDescent="0.25">
      <c r="A7" s="45" t="s">
        <v>7</v>
      </c>
      <c r="B7" s="45"/>
      <c r="C7" s="45"/>
      <c r="D7" s="45"/>
      <c r="E7" s="45"/>
      <c r="F7" s="45"/>
    </row>
    <row r="8" spans="1:6" x14ac:dyDescent="0.25">
      <c r="A8" s="35" t="s">
        <v>28</v>
      </c>
      <c r="B8" s="35" t="s">
        <v>2</v>
      </c>
      <c r="C8" s="35" t="s">
        <v>3</v>
      </c>
      <c r="D8" s="35" t="s">
        <v>4</v>
      </c>
      <c r="E8" s="35" t="s">
        <v>5</v>
      </c>
      <c r="F8" s="35" t="s">
        <v>0</v>
      </c>
    </row>
    <row r="9" spans="1:6" x14ac:dyDescent="0.25">
      <c r="A9" s="2" t="s">
        <v>40</v>
      </c>
      <c r="B9" s="30">
        <v>44285</v>
      </c>
      <c r="C9" s="31">
        <v>44467200</v>
      </c>
      <c r="E9" s="6"/>
      <c r="F9" s="36" t="s">
        <v>41</v>
      </c>
    </row>
    <row r="10" spans="1:6" x14ac:dyDescent="0.25">
      <c r="A10" s="2" t="s">
        <v>40</v>
      </c>
      <c r="B10" s="13">
        <v>44291</v>
      </c>
      <c r="C10" s="9">
        <v>40020480</v>
      </c>
      <c r="D10" s="32">
        <v>-0.1</v>
      </c>
      <c r="E10" s="6"/>
      <c r="F10" s="36" t="s">
        <v>41</v>
      </c>
    </row>
    <row r="11" spans="1:6" x14ac:dyDescent="0.25">
      <c r="A11" s="2" t="s">
        <v>40</v>
      </c>
      <c r="B11" s="13">
        <v>44295</v>
      </c>
      <c r="C11" s="9">
        <v>35573760</v>
      </c>
      <c r="D11" s="10">
        <v>-0.2</v>
      </c>
      <c r="E11" s="6"/>
      <c r="F11" s="36" t="s">
        <v>41</v>
      </c>
    </row>
    <row r="12" spans="1:6" x14ac:dyDescent="0.25">
      <c r="A12" s="2" t="s">
        <v>40</v>
      </c>
      <c r="B12" s="13">
        <v>44301</v>
      </c>
      <c r="C12" s="11">
        <v>31127040</v>
      </c>
      <c r="D12" s="12">
        <v>-0.3</v>
      </c>
      <c r="E12" s="6"/>
      <c r="F12" s="36" t="s">
        <v>41</v>
      </c>
    </row>
    <row r="13" spans="1:6" x14ac:dyDescent="0.25">
      <c r="A13" s="2" t="s">
        <v>42</v>
      </c>
      <c r="B13" s="13">
        <v>44323</v>
      </c>
      <c r="C13" s="11">
        <v>44620800</v>
      </c>
      <c r="D13" s="12"/>
      <c r="E13" s="6"/>
      <c r="F13" s="36" t="s">
        <v>41</v>
      </c>
    </row>
    <row r="14" spans="1:6" x14ac:dyDescent="0.25">
      <c r="A14" s="2" t="s">
        <v>42</v>
      </c>
      <c r="B14" s="13">
        <v>44330</v>
      </c>
      <c r="C14" s="11">
        <v>40158720</v>
      </c>
      <c r="D14" s="12">
        <v>-0.1</v>
      </c>
      <c r="E14" s="6"/>
      <c r="F14" s="36" t="s">
        <v>41</v>
      </c>
    </row>
    <row r="15" spans="1:6" x14ac:dyDescent="0.25">
      <c r="A15" s="2" t="s">
        <v>42</v>
      </c>
      <c r="B15" s="13">
        <v>44336</v>
      </c>
      <c r="C15" s="11">
        <v>35696640</v>
      </c>
      <c r="D15" s="12">
        <v>-0.2</v>
      </c>
      <c r="E15" s="6"/>
      <c r="F15" s="36" t="s">
        <v>41</v>
      </c>
    </row>
    <row r="16" spans="1:6" x14ac:dyDescent="0.25">
      <c r="A16" s="2" t="s">
        <v>42</v>
      </c>
      <c r="B16" s="13">
        <v>44342</v>
      </c>
      <c r="C16" s="11">
        <v>31234560</v>
      </c>
      <c r="D16" s="12">
        <v>-0.3</v>
      </c>
      <c r="E16" s="6"/>
      <c r="F16" s="36" t="s">
        <v>41</v>
      </c>
    </row>
    <row r="17" spans="1:6" x14ac:dyDescent="0.25">
      <c r="A17" s="2" t="s">
        <v>42</v>
      </c>
      <c r="B17" s="30">
        <v>44348</v>
      </c>
      <c r="C17" s="33">
        <v>26772480</v>
      </c>
      <c r="D17" s="10">
        <v>-0.4</v>
      </c>
      <c r="E17" s="6"/>
      <c r="F17" s="36" t="s">
        <v>41</v>
      </c>
    </row>
    <row r="18" spans="1:6" x14ac:dyDescent="0.25">
      <c r="A18" s="2" t="s">
        <v>42</v>
      </c>
      <c r="B18" s="30">
        <v>44354</v>
      </c>
      <c r="C18" s="33">
        <v>22310400</v>
      </c>
      <c r="D18" s="10">
        <v>-0.5</v>
      </c>
      <c r="E18" s="6"/>
      <c r="F18" s="36" t="s">
        <v>41</v>
      </c>
    </row>
    <row r="19" spans="1:6" x14ac:dyDescent="0.25">
      <c r="A19" s="2" t="s">
        <v>50</v>
      </c>
      <c r="B19" s="30">
        <v>44383</v>
      </c>
      <c r="C19" s="33">
        <v>20079360</v>
      </c>
      <c r="D19" s="7"/>
      <c r="E19" s="6"/>
      <c r="F19" s="36" t="s">
        <v>41</v>
      </c>
    </row>
    <row r="20" spans="1:6" x14ac:dyDescent="0.25">
      <c r="A20" s="2" t="s">
        <v>50</v>
      </c>
      <c r="B20" s="30">
        <v>44389</v>
      </c>
      <c r="C20" s="33">
        <f>C19*0.9</f>
        <v>18071424</v>
      </c>
      <c r="D20" s="10">
        <v>-0.1</v>
      </c>
      <c r="E20" s="6"/>
      <c r="F20" s="36" t="s">
        <v>41</v>
      </c>
    </row>
    <row r="21" spans="1:6" x14ac:dyDescent="0.25">
      <c r="A21" s="2" t="s">
        <v>50</v>
      </c>
      <c r="B21" s="30">
        <v>44393</v>
      </c>
      <c r="C21" s="33">
        <f>C19*0.8</f>
        <v>16063488</v>
      </c>
      <c r="D21" s="10">
        <v>-0.2</v>
      </c>
      <c r="E21" s="6"/>
      <c r="F21" s="36" t="s">
        <v>41</v>
      </c>
    </row>
    <row r="22" spans="1:6" x14ac:dyDescent="0.25">
      <c r="A22" s="2" t="s">
        <v>50</v>
      </c>
      <c r="B22" s="30">
        <v>44399</v>
      </c>
      <c r="C22" s="33">
        <f>C19*0.7</f>
        <v>14055552</v>
      </c>
      <c r="D22" s="10">
        <v>-0.3</v>
      </c>
      <c r="E22" s="6"/>
      <c r="F22" s="36" t="s">
        <v>41</v>
      </c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" sqref="B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6" t="s">
        <v>6</v>
      </c>
      <c r="B1" s="56"/>
    </row>
    <row r="2" spans="1:2" x14ac:dyDescent="0.25">
      <c r="A2" s="2" t="s">
        <v>26</v>
      </c>
      <c r="B2" s="14" t="s">
        <v>27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Фотоматеріали</vt:lpstr>
      <vt:lpstr>Журнал торгів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Лаврененко Лілія Миколаївна</cp:lastModifiedBy>
  <cp:lastPrinted>2021-06-08T09:00:17Z</cp:lastPrinted>
  <dcterms:created xsi:type="dcterms:W3CDTF">2015-10-12T12:03:25Z</dcterms:created>
  <dcterms:modified xsi:type="dcterms:W3CDTF">2021-07-30T11:15:29Z</dcterms:modified>
</cp:coreProperties>
</file>