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активу'!$A$1:$O$22</definedName>
  </definedNames>
  <calcPr calcId="162913"/>
</workbook>
</file>

<file path=xl/calcChain.xml><?xml version="1.0" encoding="utf-8"?>
<calcChain xmlns="http://schemas.openxmlformats.org/spreadsheetml/2006/main">
  <c r="C27" i="5" l="1"/>
  <c r="C26" i="5"/>
  <c r="C25" i="5"/>
  <c r="C23" i="5" l="1"/>
  <c r="C22" i="5"/>
  <c r="C21" i="5"/>
  <c r="C19" i="5" l="1"/>
  <c r="C18" i="5" l="1"/>
  <c r="C17" i="5"/>
  <c r="C15" i="5" l="1"/>
  <c r="C14" i="5"/>
  <c r="C13" i="5"/>
  <c r="N15" i="4" l="1"/>
  <c r="M15" i="4"/>
  <c r="E15" i="4"/>
  <c r="O15" i="4" l="1"/>
</calcChain>
</file>

<file path=xl/sharedStrings.xml><?xml version="1.0" encoding="utf-8"?>
<sst xmlns="http://schemas.openxmlformats.org/spreadsheetml/2006/main" count="112" uniqueCount="50">
  <si>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</si>
  <si>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</si>
  <si>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</si>
  <si>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</si>
  <si>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</si>
  <si>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</si>
  <si>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</si>
  <si>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</si>
  <si>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</si>
  <si>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</si>
  <si>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</si>
  <si>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</si>
  <si>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</si>
  <si>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</si>
  <si>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</si>
  <si>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</si>
  <si>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</si>
  <si>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</si>
  <si>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</si>
  <si>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</si>
  <si>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</si>
  <si>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</si>
  <si>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</si>
  <si>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</si>
  <si>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</si>
  <si>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</si>
  <si>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</si>
  <si>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</si>
  <si>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</si>
  <si>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</si>
  <si>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</si>
  <si>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</si>
  <si>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</si>
  <si>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</si>
  <si>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</si>
  <si>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кондиціонери</t>
  </si>
  <si>
    <t>відсутнє</t>
  </si>
  <si>
    <t>КОНДИЦIОНЕР SAMSUNG AQ18 AOUE1</t>
  </si>
  <si>
    <t>інші машини та обладнання</t>
  </si>
  <si>
    <t>Cтойка депозитних сейфiв б/у 1стойка 11 ячейок</t>
  </si>
  <si>
    <t>інструменти, прилади, інвентар</t>
  </si>
  <si>
    <t>Вузол облiку тепловоi енергii в примiщеннi Жовтнев ого БВ</t>
  </si>
  <si>
    <t>Дніпропетровська обл., м.Кривий Ріг, вул.Нарвська,12а</t>
  </si>
  <si>
    <t>17.10.2022.</t>
  </si>
  <si>
    <t>25.10.2022.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</si>
  <si>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</si>
  <si>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01.09.2023, грн без ПДВ</t>
  </si>
  <si>
    <t>В.о. уповноваженої особи</t>
  </si>
  <si>
    <t>Віталій ПАЛАМАРЧУК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</si>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</sst>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4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 wrapText="1"/>
    </xf>
    <xf numFmtId="4" fontId="10" fillId="3" borderId="0" xfId="3" applyNumberFormat="1" applyFont="1" applyFill="1" applyBorder="1" applyAlignment="1">
      <alignment horizontal="left" vertical="center" wrapText="1"/>
    </xf>
    <xf numFmtId="4" fontId="13" fillId="0" borderId="5" xfId="5" applyNumberFormat="1" applyFont="1" applyBorder="1" applyAlignment="1">
      <alignment horizontal="center" vertical="center"/>
    </xf>
    <xf numFmtId="4" fontId="5" fillId="0" borderId="0" xfId="3" applyNumberFormat="1" applyFont="1" applyFill="1" applyBorder="1" applyAlignment="1">
      <alignment horizontal="left" vertical="center" wrapText="1"/>
    </xf>
    <xf numFmtId="14" fontId="13" fillId="0" borderId="5" xfId="0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14" fontId="11" fillId="0" borderId="0" xfId="0" applyNumberFormat="1" applyFont="1"/>
    <xf numFmtId="14" fontId="15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top" wrapText="1"/>
    </xf>
    <xf numFmtId="0" fontId="12" fillId="0" borderId="11" xfId="1" applyFont="1" applyFill="1" applyBorder="1" applyAlignment="1">
      <alignment horizontal="left" vertical="top" wrapText="1"/>
    </xf>
    <xf numFmtId="0" fontId="12" fillId="0" borderId="12" xfId="1" applyFont="1" applyFill="1" applyBorder="1" applyAlignment="1">
      <alignment horizontal="left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2" xfId="1" applyFont="1" applyFill="1" applyBorder="1" applyAlignment="1">
      <alignment horizontal="center" vertical="top" wrapText="1"/>
    </xf>
    <xf numFmtId="14" fontId="12" fillId="0" borderId="11" xfId="1" applyNumberFormat="1" applyFont="1" applyFill="1" applyBorder="1" applyAlignment="1">
      <alignment horizontal="center" vertical="top" wrapText="1"/>
    </xf>
    <xf numFmtId="4" fontId="12" fillId="0" borderId="11" xfId="1" applyNumberFormat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2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6"/>
  <sheetViews>
    <sheetView showGridLines="0" tabSelected="1" zoomScale="85" zoomScaleNormal="85" zoomScaleSheetLayoutView="85" workbookViewId="0">
      <selection activeCell="H18" sqref="H18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32.140625" style="32" customWidth="1"/>
    <col min="5" max="5" width="8" style="3" customWidth="1"/>
    <col min="6" max="6" width="44.42578125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4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5" t="s">
        <v>49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0"/>
      <c r="B3" s="41"/>
      <c r="C3" s="50"/>
      <c r="D3" s="2"/>
      <c r="E3" s="72" t="s">
        <v>30</v>
      </c>
      <c r="F3" s="72"/>
      <c r="G3" s="72"/>
      <c r="H3" s="72"/>
      <c r="I3" s="72"/>
      <c r="J3" s="72"/>
      <c r="K3" s="72"/>
      <c r="L3" s="72"/>
      <c r="M3" s="3"/>
      <c r="N3" s="3"/>
      <c r="O3" s="50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1" t="s">
        <v>1</v>
      </c>
      <c r="M4" s="44" t="s">
        <v>46</v>
      </c>
      <c r="N4" s="45" t="s">
        <v>34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70" t="s">
        <v>11</v>
      </c>
      <c r="J5" s="70"/>
      <c r="K5" s="70"/>
      <c r="L5" s="63" t="s">
        <v>12</v>
      </c>
      <c r="M5" s="63"/>
      <c r="N5" s="63"/>
      <c r="O5" s="73" t="s">
        <v>13</v>
      </c>
    </row>
    <row r="6" spans="1:15" s="6" customFormat="1" ht="63" customHeight="1" x14ac:dyDescent="0.25">
      <c r="A6" s="69"/>
      <c r="B6" s="71"/>
      <c r="C6" s="63"/>
      <c r="D6" s="63"/>
      <c r="E6" s="64"/>
      <c r="F6" s="64"/>
      <c r="G6" s="64"/>
      <c r="H6" s="64"/>
      <c r="I6" s="52" t="s">
        <v>14</v>
      </c>
      <c r="J6" s="52" t="s">
        <v>15</v>
      </c>
      <c r="K6" s="52" t="s">
        <v>16</v>
      </c>
      <c r="L6" s="64"/>
      <c r="M6" s="64"/>
      <c r="N6" s="64"/>
      <c r="O6" s="74"/>
    </row>
    <row r="7" spans="1:15" s="7" customFormat="1" ht="12" customHeight="1" x14ac:dyDescent="0.25">
      <c r="A7" s="28">
        <v>1</v>
      </c>
      <c r="B7" s="49">
        <v>109041</v>
      </c>
      <c r="C7" s="26" t="s">
        <v>35</v>
      </c>
      <c r="D7" s="53" t="s">
        <v>37</v>
      </c>
      <c r="E7" s="28">
        <v>1</v>
      </c>
      <c r="F7" s="26" t="s">
        <v>42</v>
      </c>
      <c r="G7" s="42"/>
      <c r="H7" s="28"/>
      <c r="I7" s="28" t="s">
        <v>36</v>
      </c>
      <c r="J7" s="28" t="s">
        <v>36</v>
      </c>
      <c r="K7" s="28" t="s">
        <v>36</v>
      </c>
      <c r="L7" s="28"/>
      <c r="M7" s="43">
        <v>0</v>
      </c>
      <c r="N7" s="43">
        <v>1</v>
      </c>
      <c r="O7" s="27">
        <v>0.19</v>
      </c>
    </row>
    <row r="8" spans="1:15" s="7" customFormat="1" ht="12" customHeight="1" x14ac:dyDescent="0.25">
      <c r="A8" s="28">
        <v>2</v>
      </c>
      <c r="B8" s="49">
        <v>109042</v>
      </c>
      <c r="C8" s="26" t="s">
        <v>35</v>
      </c>
      <c r="D8" s="53" t="s">
        <v>37</v>
      </c>
      <c r="E8" s="28">
        <v>1</v>
      </c>
      <c r="F8" s="26" t="s">
        <v>42</v>
      </c>
      <c r="G8" s="42"/>
      <c r="H8" s="28"/>
      <c r="I8" s="28" t="s">
        <v>36</v>
      </c>
      <c r="J8" s="28" t="s">
        <v>36</v>
      </c>
      <c r="K8" s="28" t="s">
        <v>36</v>
      </c>
      <c r="L8" s="28"/>
      <c r="M8" s="43">
        <v>0</v>
      </c>
      <c r="N8" s="43">
        <v>1</v>
      </c>
      <c r="O8" s="27">
        <v>0.18932130000000003</v>
      </c>
    </row>
    <row r="9" spans="1:15" s="7" customFormat="1" ht="12" customHeight="1" x14ac:dyDescent="0.25">
      <c r="A9" s="28">
        <v>3</v>
      </c>
      <c r="B9" s="49">
        <v>109043</v>
      </c>
      <c r="C9" s="26" t="s">
        <v>35</v>
      </c>
      <c r="D9" s="53" t="s">
        <v>37</v>
      </c>
      <c r="E9" s="28">
        <v>1</v>
      </c>
      <c r="F9" s="26" t="s">
        <v>42</v>
      </c>
      <c r="G9" s="42"/>
      <c r="H9" s="28"/>
      <c r="I9" s="28" t="s">
        <v>36</v>
      </c>
      <c r="J9" s="28" t="s">
        <v>36</v>
      </c>
      <c r="K9" s="28" t="s">
        <v>36</v>
      </c>
      <c r="L9" s="28"/>
      <c r="M9" s="43">
        <v>0</v>
      </c>
      <c r="N9" s="43">
        <v>1</v>
      </c>
      <c r="O9" s="27">
        <v>0.18932130000000003</v>
      </c>
    </row>
    <row r="10" spans="1:15" s="7" customFormat="1" ht="12" customHeight="1" x14ac:dyDescent="0.25">
      <c r="A10" s="28">
        <v>4</v>
      </c>
      <c r="B10" s="49">
        <v>109044</v>
      </c>
      <c r="C10" s="26" t="s">
        <v>35</v>
      </c>
      <c r="D10" s="53" t="s">
        <v>37</v>
      </c>
      <c r="E10" s="28">
        <v>1</v>
      </c>
      <c r="F10" s="26" t="s">
        <v>42</v>
      </c>
      <c r="G10" s="42"/>
      <c r="H10" s="28"/>
      <c r="I10" s="28" t="s">
        <v>36</v>
      </c>
      <c r="J10" s="28" t="s">
        <v>36</v>
      </c>
      <c r="K10" s="28" t="s">
        <v>36</v>
      </c>
      <c r="L10" s="28"/>
      <c r="M10" s="43">
        <v>0</v>
      </c>
      <c r="N10" s="43">
        <v>1</v>
      </c>
      <c r="O10" s="27">
        <v>0.18932130000000003</v>
      </c>
    </row>
    <row r="11" spans="1:15" s="7" customFormat="1" ht="12" customHeight="1" x14ac:dyDescent="0.25">
      <c r="A11" s="28">
        <v>5</v>
      </c>
      <c r="B11" s="49">
        <v>109045</v>
      </c>
      <c r="C11" s="26" t="s">
        <v>35</v>
      </c>
      <c r="D11" s="53" t="s">
        <v>37</v>
      </c>
      <c r="E11" s="28">
        <v>1</v>
      </c>
      <c r="F11" s="26" t="s">
        <v>42</v>
      </c>
      <c r="G11" s="42"/>
      <c r="H11" s="28"/>
      <c r="I11" s="28" t="s">
        <v>36</v>
      </c>
      <c r="J11" s="28" t="s">
        <v>36</v>
      </c>
      <c r="K11" s="28" t="s">
        <v>36</v>
      </c>
      <c r="L11" s="28"/>
      <c r="M11" s="43">
        <v>0</v>
      </c>
      <c r="N11" s="43">
        <v>1</v>
      </c>
      <c r="O11" s="27">
        <v>0.18932130000000003</v>
      </c>
    </row>
    <row r="12" spans="1:15" s="7" customFormat="1" ht="24" x14ac:dyDescent="0.25">
      <c r="A12" s="28">
        <v>6</v>
      </c>
      <c r="B12" s="49">
        <v>109685</v>
      </c>
      <c r="C12" s="26" t="s">
        <v>38</v>
      </c>
      <c r="D12" s="53" t="s">
        <v>39</v>
      </c>
      <c r="E12" s="28">
        <v>1</v>
      </c>
      <c r="F12" s="26" t="s">
        <v>42</v>
      </c>
      <c r="G12" s="42"/>
      <c r="H12" s="28"/>
      <c r="I12" s="28" t="s">
        <v>36</v>
      </c>
      <c r="J12" s="28" t="s">
        <v>36</v>
      </c>
      <c r="K12" s="28" t="s">
        <v>36</v>
      </c>
      <c r="L12" s="28"/>
      <c r="M12" s="43">
        <v>0</v>
      </c>
      <c r="N12" s="43">
        <v>1</v>
      </c>
      <c r="O12" s="27">
        <v>0.18932130000000003</v>
      </c>
    </row>
    <row r="13" spans="1:15" s="7" customFormat="1" ht="24" x14ac:dyDescent="0.25">
      <c r="A13" s="28">
        <v>7</v>
      </c>
      <c r="B13" s="49">
        <v>109714</v>
      </c>
      <c r="C13" s="26" t="s">
        <v>38</v>
      </c>
      <c r="D13" s="53" t="s">
        <v>39</v>
      </c>
      <c r="E13" s="28">
        <v>1</v>
      </c>
      <c r="F13" s="26" t="s">
        <v>42</v>
      </c>
      <c r="G13" s="42"/>
      <c r="H13" s="28"/>
      <c r="I13" s="28" t="s">
        <v>36</v>
      </c>
      <c r="J13" s="28" t="s">
        <v>36</v>
      </c>
      <c r="K13" s="28" t="s">
        <v>36</v>
      </c>
      <c r="L13" s="28"/>
      <c r="M13" s="43">
        <v>0</v>
      </c>
      <c r="N13" s="43">
        <v>1</v>
      </c>
      <c r="O13" s="27">
        <v>0.18932130000000003</v>
      </c>
    </row>
    <row r="14" spans="1:15" s="7" customFormat="1" ht="24" x14ac:dyDescent="0.25">
      <c r="A14" s="28">
        <v>8</v>
      </c>
      <c r="B14" s="49">
        <v>110233</v>
      </c>
      <c r="C14" s="26" t="s">
        <v>40</v>
      </c>
      <c r="D14" s="53" t="s">
        <v>41</v>
      </c>
      <c r="E14" s="28">
        <v>1</v>
      </c>
      <c r="F14" s="26" t="s">
        <v>42</v>
      </c>
      <c r="G14" s="42"/>
      <c r="H14" s="28"/>
      <c r="I14" s="28" t="s">
        <v>36</v>
      </c>
      <c r="J14" s="28" t="s">
        <v>36</v>
      </c>
      <c r="K14" s="28" t="s">
        <v>36</v>
      </c>
      <c r="L14" s="28"/>
      <c r="M14" s="43">
        <v>0</v>
      </c>
      <c r="N14" s="43">
        <v>1</v>
      </c>
      <c r="O14" s="27">
        <v>0.18932130000000003</v>
      </c>
    </row>
    <row r="15" spans="1:15" s="8" customFormat="1" ht="12.75" customHeight="1" x14ac:dyDescent="0.25">
      <c r="A15" s="54"/>
      <c r="B15" s="55"/>
      <c r="C15" s="56"/>
      <c r="D15" s="30"/>
      <c r="E15" s="35">
        <f>SUM(E7:E14)</f>
        <v>8</v>
      </c>
      <c r="F15" s="30"/>
      <c r="G15" s="37"/>
      <c r="H15" s="37"/>
      <c r="I15" s="37"/>
      <c r="J15" s="37"/>
      <c r="K15" s="37"/>
      <c r="L15" s="37"/>
      <c r="M15" s="48">
        <f>SUM(M7:M14)</f>
        <v>0</v>
      </c>
      <c r="N15" s="29">
        <f>SUM(N7:N14)</f>
        <v>8</v>
      </c>
      <c r="O15" s="29">
        <f>SUM(O7:O14)</f>
        <v>1.5152491000000001</v>
      </c>
    </row>
    <row r="16" spans="1:15" ht="12.75" customHeight="1" x14ac:dyDescent="0.25">
      <c r="C16" s="11"/>
      <c r="D16" s="31"/>
      <c r="E16" s="36"/>
      <c r="F16" s="12"/>
      <c r="G16" s="13"/>
      <c r="H16" s="13"/>
      <c r="I16" s="38"/>
      <c r="J16" s="39"/>
      <c r="K16" s="14"/>
      <c r="L16" s="13"/>
      <c r="M16" s="47"/>
      <c r="N16" s="33"/>
      <c r="O16" s="15"/>
    </row>
    <row r="17" spans="3:15" ht="15.75" customHeight="1" x14ac:dyDescent="0.25">
      <c r="C17" s="62" t="s">
        <v>47</v>
      </c>
      <c r="D17" s="62"/>
      <c r="E17" s="62"/>
      <c r="F17" s="62"/>
      <c r="G17" s="62"/>
      <c r="H17" s="40"/>
      <c r="I17" s="38"/>
      <c r="J17" s="39"/>
      <c r="K17" s="14"/>
      <c r="L17" s="13"/>
      <c r="M17" s="47"/>
      <c r="N17" s="33"/>
      <c r="O17" s="15"/>
    </row>
    <row r="18" spans="3:15" ht="15.75" customHeight="1" x14ac:dyDescent="0.25">
      <c r="C18" s="62" t="s">
        <v>31</v>
      </c>
      <c r="D18" s="62"/>
      <c r="E18" s="62"/>
      <c r="F18" s="62"/>
      <c r="G18" s="62"/>
      <c r="H18" s="61"/>
      <c r="I18" s="38"/>
      <c r="J18" s="39"/>
      <c r="K18" s="14"/>
      <c r="L18" s="13"/>
      <c r="M18" s="47"/>
      <c r="N18" s="33"/>
      <c r="O18" s="15"/>
    </row>
    <row r="19" spans="3:15" ht="15.75" customHeight="1" x14ac:dyDescent="0.25">
      <c r="C19" s="62" t="s">
        <v>32</v>
      </c>
      <c r="D19" s="62"/>
      <c r="E19" s="62"/>
      <c r="F19" s="62"/>
      <c r="G19" s="62"/>
      <c r="H19" s="40"/>
      <c r="I19" s="38"/>
      <c r="J19" s="39"/>
      <c r="K19" s="14"/>
      <c r="L19" s="13"/>
      <c r="M19" s="47"/>
      <c r="N19" s="33"/>
      <c r="O19" s="15"/>
    </row>
    <row r="20" spans="3:15" ht="15.75" customHeight="1" x14ac:dyDescent="0.25">
      <c r="C20" s="62" t="s">
        <v>33</v>
      </c>
      <c r="D20" s="62"/>
      <c r="E20" s="62"/>
      <c r="F20" s="62"/>
      <c r="G20" s="62"/>
      <c r="H20" s="61" t="s">
        <v>48</v>
      </c>
      <c r="I20" s="38"/>
      <c r="J20" s="39"/>
      <c r="K20" s="14"/>
      <c r="L20" s="13"/>
      <c r="M20" s="46"/>
      <c r="N20" s="33"/>
      <c r="O20" s="15"/>
    </row>
    <row r="21" spans="3:15" ht="12.75" customHeight="1" x14ac:dyDescent="0.25">
      <c r="C21" s="11"/>
      <c r="D21" s="58"/>
      <c r="E21" s="36"/>
      <c r="F21" s="12"/>
      <c r="G21" s="13"/>
      <c r="H21" s="13"/>
      <c r="I21" s="38"/>
      <c r="J21" s="39"/>
      <c r="K21" s="14"/>
      <c r="L21" s="13"/>
      <c r="M21" s="46"/>
      <c r="N21" s="33"/>
      <c r="O21" s="15"/>
    </row>
    <row r="22" spans="3:15" ht="12.75" customHeight="1" x14ac:dyDescent="0.25">
      <c r="C22" s="11"/>
      <c r="D22" s="31"/>
      <c r="E22" s="36"/>
      <c r="F22" s="12"/>
      <c r="G22" s="13"/>
      <c r="H22" s="13"/>
      <c r="I22" s="38"/>
      <c r="J22" s="39"/>
      <c r="K22" s="14"/>
      <c r="L22" s="13"/>
      <c r="M22" s="46"/>
      <c r="N22" s="33"/>
      <c r="O22" s="15"/>
    </row>
    <row r="23" spans="3:15" ht="12.75" customHeight="1" x14ac:dyDescent="0.25">
      <c r="C23" s="11"/>
      <c r="D23" s="31"/>
      <c r="E23" s="36"/>
      <c r="F23" s="12"/>
      <c r="G23" s="13"/>
      <c r="H23" s="13"/>
      <c r="I23" s="38"/>
      <c r="J23" s="39"/>
      <c r="K23" s="14"/>
      <c r="L23" s="13"/>
      <c r="M23" s="46"/>
      <c r="N23" s="33"/>
      <c r="O23" s="15"/>
    </row>
    <row r="24" spans="3:15" ht="12.75" customHeight="1" x14ac:dyDescent="0.25">
      <c r="C24" s="11"/>
      <c r="D24" s="31"/>
      <c r="E24" s="36"/>
      <c r="F24" s="12"/>
      <c r="G24" s="13"/>
      <c r="H24" s="13"/>
      <c r="I24" s="38"/>
      <c r="J24" s="39"/>
      <c r="K24" s="14"/>
      <c r="L24" s="13"/>
      <c r="M24" s="46"/>
      <c r="N24" s="33"/>
      <c r="O24" s="15"/>
    </row>
    <row r="25" spans="3:15" ht="12.75" customHeight="1" x14ac:dyDescent="0.25">
      <c r="C25" s="11"/>
      <c r="D25" s="31"/>
      <c r="E25" s="36"/>
      <c r="F25" s="12"/>
      <c r="G25" s="13"/>
      <c r="H25" s="13"/>
      <c r="I25" s="38"/>
      <c r="J25" s="39"/>
      <c r="K25" s="14"/>
      <c r="L25" s="13"/>
      <c r="M25" s="46"/>
      <c r="N25" s="33"/>
      <c r="O25" s="15"/>
    </row>
    <row r="26" spans="3:15" ht="12.75" customHeight="1" x14ac:dyDescent="0.25">
      <c r="C26" s="11"/>
      <c r="D26" s="31"/>
      <c r="E26" s="36"/>
      <c r="F26" s="12"/>
      <c r="G26" s="13"/>
      <c r="H26" s="13"/>
      <c r="I26" s="38"/>
      <c r="J26" s="39"/>
      <c r="K26" s="14"/>
      <c r="L26" s="13"/>
      <c r="M26" s="46"/>
      <c r="N26" s="33"/>
      <c r="O26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0:G20"/>
    <mergeCell ref="N5:N6"/>
    <mergeCell ref="C17:G17"/>
    <mergeCell ref="C18:G18"/>
    <mergeCell ref="C19:G19"/>
  </mergeCells>
  <conditionalFormatting sqref="B7:B14">
    <cfRule type="duplicateValues" dxfId="2" priority="2"/>
  </conditionalFormatting>
  <conditionalFormatting sqref="B7:B14">
    <cfRule type="duplicateValues" dxfId="1" priority="3"/>
  </conditionalFormatting>
  <conditionalFormatting sqref="B7:B1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3"/>
  <sheetViews>
    <sheetView workbookViewId="0">
      <selection activeCell="F30" sqref="F30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75"/>
      <c r="B2" s="75"/>
      <c r="C2" s="75"/>
      <c r="D2" s="75"/>
      <c r="E2" s="75"/>
      <c r="F2" s="75"/>
    </row>
    <row r="3" spans="1:9" ht="15" customHeight="1" x14ac:dyDescent="0.2">
      <c r="A3" s="76" t="s">
        <v>17</v>
      </c>
      <c r="B3" s="77"/>
      <c r="C3" s="78" t="s">
        <v>28</v>
      </c>
      <c r="D3" s="79"/>
      <c r="E3" s="79"/>
      <c r="F3" s="80"/>
    </row>
    <row r="4" spans="1:9" ht="18" customHeight="1" x14ac:dyDescent="0.2">
      <c r="A4" s="76" t="s">
        <v>18</v>
      </c>
      <c r="B4" s="77"/>
      <c r="C4" s="78" t="s">
        <v>29</v>
      </c>
      <c r="D4" s="79"/>
      <c r="E4" s="79"/>
      <c r="F4" s="80"/>
    </row>
    <row r="5" spans="1:9" ht="15" x14ac:dyDescent="0.2">
      <c r="A5" s="76" t="s">
        <v>19</v>
      </c>
      <c r="B5" s="77"/>
      <c r="C5" s="81">
        <v>44652</v>
      </c>
      <c r="D5" s="79"/>
      <c r="E5" s="79"/>
      <c r="F5" s="80"/>
    </row>
    <row r="6" spans="1:9" ht="30" customHeight="1" x14ac:dyDescent="0.2">
      <c r="A6" s="76" t="s">
        <v>20</v>
      </c>
      <c r="B6" s="77"/>
      <c r="C6" s="82">
        <v>8</v>
      </c>
      <c r="D6" s="83"/>
      <c r="E6" s="83"/>
      <c r="F6" s="84"/>
    </row>
    <row r="7" spans="1:9" ht="15" x14ac:dyDescent="0.2">
      <c r="A7" s="78"/>
      <c r="B7" s="79"/>
      <c r="C7" s="79"/>
      <c r="D7" s="79"/>
      <c r="E7" s="79"/>
      <c r="F7" s="80"/>
    </row>
    <row r="8" spans="1:9" ht="14.25" customHeight="1" x14ac:dyDescent="0.2">
      <c r="A8" s="85" t="s">
        <v>21</v>
      </c>
      <c r="B8" s="85"/>
      <c r="C8" s="85"/>
      <c r="D8" s="85"/>
      <c r="E8" s="85"/>
      <c r="F8" s="85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30" x14ac:dyDescent="0.2">
      <c r="A10" s="60">
        <v>1</v>
      </c>
      <c r="B10" s="59" t="s">
        <v>43</v>
      </c>
      <c r="C10" s="57">
        <v>9.6</v>
      </c>
      <c r="D10" s="24"/>
      <c r="E10" s="24"/>
      <c r="F10" s="24" t="s">
        <v>45</v>
      </c>
    </row>
    <row r="11" spans="1:9" ht="30" x14ac:dyDescent="0.2">
      <c r="A11" s="60">
        <v>2</v>
      </c>
      <c r="B11" s="59" t="s">
        <v>44</v>
      </c>
      <c r="C11" s="57">
        <v>9.6</v>
      </c>
      <c r="D11" s="24"/>
      <c r="E11" s="24"/>
      <c r="F11" s="24" t="s">
        <v>45</v>
      </c>
    </row>
    <row r="12" spans="1:9" ht="30" x14ac:dyDescent="0.2">
      <c r="A12" s="60">
        <v>3</v>
      </c>
      <c r="B12" s="59">
        <v>44930</v>
      </c>
      <c r="C12" s="57">
        <v>9.6</v>
      </c>
      <c r="D12" s="24"/>
      <c r="E12" s="24"/>
      <c r="F12" s="24" t="s">
        <v>45</v>
      </c>
    </row>
    <row r="13" spans="1:9" ht="30" x14ac:dyDescent="0.2">
      <c r="A13" s="60">
        <v>4</v>
      </c>
      <c r="B13" s="59">
        <v>44938</v>
      </c>
      <c r="C13" s="57">
        <f>C12*0.9</f>
        <v>8.64</v>
      </c>
      <c r="D13" s="24"/>
      <c r="E13" s="24"/>
      <c r="F13" s="24" t="s">
        <v>45</v>
      </c>
    </row>
    <row r="14" spans="1:9" ht="30" x14ac:dyDescent="0.2">
      <c r="A14" s="60">
        <v>5</v>
      </c>
      <c r="B14" s="59">
        <v>44946</v>
      </c>
      <c r="C14" s="57">
        <f>C12*0.8</f>
        <v>7.68</v>
      </c>
      <c r="D14" s="24"/>
      <c r="E14" s="24"/>
      <c r="F14" s="24" t="s">
        <v>45</v>
      </c>
    </row>
    <row r="15" spans="1:9" ht="30" x14ac:dyDescent="0.2">
      <c r="A15" s="60">
        <v>6</v>
      </c>
      <c r="B15" s="59">
        <v>44956</v>
      </c>
      <c r="C15" s="57">
        <f>C12*0.7</f>
        <v>6.72</v>
      </c>
      <c r="D15" s="25"/>
      <c r="E15" s="24"/>
      <c r="F15" s="24" t="s">
        <v>45</v>
      </c>
    </row>
    <row r="16" spans="1:9" ht="30" x14ac:dyDescent="0.2">
      <c r="A16" s="60">
        <v>7</v>
      </c>
      <c r="B16" s="59">
        <v>44998</v>
      </c>
      <c r="C16" s="57">
        <v>6.05</v>
      </c>
      <c r="D16" s="25"/>
      <c r="E16" s="24"/>
      <c r="F16" s="24" t="s">
        <v>45</v>
      </c>
    </row>
    <row r="17" spans="1:7" ht="30" x14ac:dyDescent="0.2">
      <c r="A17" s="60">
        <v>8</v>
      </c>
      <c r="B17" s="59">
        <v>45006</v>
      </c>
      <c r="C17" s="57">
        <f>C16*0.9</f>
        <v>5.4450000000000003</v>
      </c>
      <c r="D17" s="25"/>
      <c r="E17" s="24"/>
      <c r="F17" s="24" t="s">
        <v>45</v>
      </c>
    </row>
    <row r="18" spans="1:7" ht="30" x14ac:dyDescent="0.2">
      <c r="A18" s="60">
        <v>9</v>
      </c>
      <c r="B18" s="59">
        <v>45014</v>
      </c>
      <c r="C18" s="57">
        <f>C16*0.8</f>
        <v>4.84</v>
      </c>
      <c r="D18" s="25"/>
      <c r="E18" s="24"/>
      <c r="F18" s="24" t="s">
        <v>45</v>
      </c>
    </row>
    <row r="19" spans="1:7" ht="30" x14ac:dyDescent="0.2">
      <c r="A19" s="60">
        <v>10</v>
      </c>
      <c r="B19" s="59">
        <v>45022</v>
      </c>
      <c r="C19" s="57">
        <f>C16*0.7</f>
        <v>4.2349999999999994</v>
      </c>
      <c r="D19" s="25"/>
      <c r="E19" s="24"/>
      <c r="F19" s="24" t="s">
        <v>45</v>
      </c>
    </row>
    <row r="20" spans="1:7" ht="30" x14ac:dyDescent="0.2">
      <c r="A20" s="60">
        <v>11</v>
      </c>
      <c r="B20" s="59">
        <v>45070</v>
      </c>
      <c r="C20" s="57">
        <v>3.82</v>
      </c>
      <c r="D20" s="25"/>
      <c r="E20" s="24"/>
      <c r="F20" s="24" t="s">
        <v>45</v>
      </c>
    </row>
    <row r="21" spans="1:7" ht="30" x14ac:dyDescent="0.2">
      <c r="A21" s="60">
        <v>12</v>
      </c>
      <c r="B21" s="59">
        <v>45078</v>
      </c>
      <c r="C21" s="57">
        <f>C20*0.9</f>
        <v>3.4379999999999997</v>
      </c>
      <c r="D21" s="25"/>
      <c r="E21" s="24"/>
      <c r="F21" s="24" t="s">
        <v>45</v>
      </c>
    </row>
    <row r="22" spans="1:7" ht="30" x14ac:dyDescent="0.2">
      <c r="A22" s="60">
        <v>13</v>
      </c>
      <c r="B22" s="59">
        <v>45086</v>
      </c>
      <c r="C22" s="57">
        <f>C20*0.8</f>
        <v>3.056</v>
      </c>
      <c r="D22" s="25"/>
      <c r="E22" s="24"/>
      <c r="F22" s="24" t="s">
        <v>45</v>
      </c>
    </row>
    <row r="23" spans="1:7" ht="30" x14ac:dyDescent="0.2">
      <c r="A23" s="60">
        <v>14</v>
      </c>
      <c r="B23" s="59">
        <v>45096</v>
      </c>
      <c r="C23" s="57">
        <f>C20*0.7</f>
        <v>2.6739999999999999</v>
      </c>
      <c r="D23" s="25"/>
      <c r="E23" s="24"/>
      <c r="F23" s="24" t="s">
        <v>45</v>
      </c>
    </row>
    <row r="24" spans="1:7" ht="30" x14ac:dyDescent="0.2">
      <c r="A24" s="60">
        <v>15</v>
      </c>
      <c r="B24" s="59">
        <v>45152</v>
      </c>
      <c r="C24" s="57">
        <v>2.4</v>
      </c>
      <c r="D24" s="25"/>
      <c r="E24" s="24"/>
      <c r="F24" s="24" t="s">
        <v>45</v>
      </c>
    </row>
    <row r="25" spans="1:7" ht="30" x14ac:dyDescent="0.2">
      <c r="A25" s="60">
        <v>16</v>
      </c>
      <c r="B25" s="59">
        <v>45160</v>
      </c>
      <c r="C25" s="57">
        <f>C24*0.9</f>
        <v>2.16</v>
      </c>
      <c r="D25" s="25"/>
      <c r="E25" s="24"/>
      <c r="F25" s="24" t="s">
        <v>45</v>
      </c>
    </row>
    <row r="26" spans="1:7" ht="30" x14ac:dyDescent="0.2">
      <c r="A26" s="60">
        <v>17</v>
      </c>
      <c r="B26" s="59">
        <v>45168</v>
      </c>
      <c r="C26" s="57">
        <f>C24*0.8</f>
        <v>1.92</v>
      </c>
      <c r="D26" s="25"/>
      <c r="E26" s="24"/>
      <c r="F26" s="24" t="s">
        <v>45</v>
      </c>
    </row>
    <row r="27" spans="1:7" ht="30" x14ac:dyDescent="0.2">
      <c r="A27" s="60">
        <v>18</v>
      </c>
      <c r="B27" s="59">
        <v>45176</v>
      </c>
      <c r="C27" s="57">
        <f>C24*0.7</f>
        <v>1.68</v>
      </c>
      <c r="D27" s="25"/>
      <c r="E27" s="24"/>
      <c r="F27" s="24" t="s">
        <v>45</v>
      </c>
    </row>
    <row r="29" spans="1:7" ht="15.75" customHeight="1" x14ac:dyDescent="0.25">
      <c r="A29" s="62" t="s">
        <v>47</v>
      </c>
      <c r="B29" s="62"/>
      <c r="C29" s="62"/>
      <c r="D29" s="62"/>
      <c r="E29" s="62"/>
      <c r="F29" s="40"/>
      <c r="G29" s="38"/>
    </row>
    <row r="30" spans="1:7" ht="15.75" x14ac:dyDescent="0.2">
      <c r="A30" s="62" t="s">
        <v>31</v>
      </c>
      <c r="B30" s="62"/>
      <c r="C30" s="62"/>
      <c r="D30" s="62"/>
      <c r="E30" s="62"/>
      <c r="F30" s="61"/>
      <c r="G30" s="38"/>
    </row>
    <row r="31" spans="1:7" ht="15.75" x14ac:dyDescent="0.25">
      <c r="A31" s="62" t="s">
        <v>32</v>
      </c>
      <c r="B31" s="62"/>
      <c r="C31" s="62"/>
      <c r="D31" s="62"/>
      <c r="E31" s="62"/>
      <c r="F31" s="40"/>
      <c r="G31" s="38"/>
    </row>
    <row r="32" spans="1:7" ht="15.75" x14ac:dyDescent="0.2">
      <c r="A32" s="62" t="s">
        <v>33</v>
      </c>
      <c r="B32" s="62"/>
      <c r="C32" s="62"/>
      <c r="D32" s="62"/>
      <c r="E32" s="62"/>
      <c r="F32" s="61" t="s">
        <v>48</v>
      </c>
      <c r="G32" s="38"/>
    </row>
    <row r="33" spans="1:7" ht="15" x14ac:dyDescent="0.25">
      <c r="A33" s="11"/>
      <c r="B33" s="58"/>
      <c r="C33" s="36"/>
      <c r="D33" s="12"/>
      <c r="E33" s="13"/>
      <c r="F33" s="13"/>
      <c r="G33" s="38"/>
    </row>
  </sheetData>
  <mergeCells count="15">
    <mergeCell ref="A30:E30"/>
    <mergeCell ref="A31:E31"/>
    <mergeCell ref="A32:E32"/>
    <mergeCell ref="A5:B5"/>
    <mergeCell ref="C5:F5"/>
    <mergeCell ref="A6:B6"/>
    <mergeCell ref="C6:F6"/>
    <mergeCell ref="A7:F7"/>
    <mergeCell ref="A8:F8"/>
    <mergeCell ref="A29:E29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2023-09-14T06:53:06Z</dcterms:modified>
</cp:coreProperties>
</file>