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220_102\КЛО\+Капітал_(безп)_МКУА_89_23_1лотВД_(Дон_Кірова)\ППА\"/>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'5.2'!$A$1:$L$3</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8" i="9" l="1"/>
  <c r="D31" i="9"/>
  <c r="D30" i="9"/>
  <c r="D29" i="9"/>
  <c r="D24" i="9" l="1"/>
  <c r="D25" i="9" s="1"/>
  <c r="D27" i="9"/>
  <c r="D26" i="9"/>
  <c r="D23" i="9" l="1"/>
</calcChain>
</file>

<file path=xl/sharedStrings.xml><?xml version="1.0" encoding="utf-8"?>
<sst xmlns="http://schemas.openxmlformats.org/spreadsheetml/2006/main" count="144" uniqueCount="97">
  <si>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</si>
  <si>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</si>
  <si>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</si>
  <si>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</si>
  <si>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</si>
  <si>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</si>
  <si>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</si>
  <si>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</si>
  <si>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</si>
  <si>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</si>
  <si>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</si>
  <si>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</si>
  <si>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</si>
  <si>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</si>
  <si>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</si>
  <si>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</si>
  <si>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</si>
  <si>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</si>
  <si>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</si>
  <si>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</si>
  <si>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</si>
  <si>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</si>
  <si>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</si>
  <si>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</si>
  <si>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</si>
  <si>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</si>
  <si>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</si>
  <si>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</si>
  <si>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</si>
  <si>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</si>
  <si>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</si>
  <si>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</si>
  <si>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</si>
  <si>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</si>
  <si>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</si>
  <si>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</si>
  <si>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</si>
  <si>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</si>
  <si>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</si>
  <si>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</si>
  <si>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</si>
  <si>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</si>
  <si>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</si>
  <si>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</si>
  <si>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</si>
  <si>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</si>
  <si>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</si>
  <si>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</si>
  <si>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</si>
  <si>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</si>
  <si>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</si>
  <si>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</si>
  <si>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</si>
  <si>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</si>
  <si>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</si>
  <si>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</si>
  <si>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</si>
  <si>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</si>
  <si>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</si>
  <si>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Будівля станції технічного обслуговування з магазином літ А-2  загальною площею 1157.9 кв.м, що знаходиться за адресою: Донецька обл., м. Донецьк, вулиця Кірова, будинок 82б; реєстраційний номер 202614101, інв.номер 28000</t>
  </si>
  <si>
    <t>Комерційна нерухомість</t>
  </si>
  <si>
    <t>Будівлі</t>
  </si>
  <si>
    <t>Донецька обл., м. Донецьк, вулиця Кірова, будинок 82б</t>
  </si>
  <si>
    <t>ні (земельна ділянка Кадастровий номер: 1410137100:00:041:098, цільове призначення:  Для будівництва та обслуговування будівель торгівлі експлуатація існуючої будівлі станції технічного обслуговування з магазином, площа: 0.1520 га - комунальна власність)</t>
  </si>
  <si>
    <t>інформація відсутня</t>
  </si>
  <si>
    <t>фото відсутні</t>
  </si>
  <si>
    <t>ЗАТ "КОНСАЛТИНГЮРСЕРВІС"</t>
  </si>
  <si>
    <t>378/18</t>
  </si>
  <si>
    <t>торги не відбулись</t>
  </si>
  <si>
    <t>G22N019765</t>
  </si>
  <si>
    <t>G22N020167</t>
  </si>
  <si>
    <t>G22N020665</t>
  </si>
  <si>
    <t>G22N021107</t>
  </si>
  <si>
    <t>* активи виставлялись разом з іншим майном банку</t>
  </si>
  <si>
    <t xml:space="preserve">https://prozorro.sale/auction/GFE001-UA-20210519-81369/ </t>
  </si>
  <si>
    <t xml:space="preserve">https://prozorro.sale/auction/GFE001-UA-20210601-00004/ </t>
  </si>
  <si>
    <t xml:space="preserve">https://prozorro.sale/auction/GFE001-UA-20210607-99139/ </t>
  </si>
  <si>
    <t xml:space="preserve">https://prozorro.sale/auction/GFE001-UA-20210611-95117/ </t>
  </si>
  <si>
    <t xml:space="preserve">https://prozorro.sale/auction/GFE001-UA-20210706-20698/ </t>
  </si>
  <si>
    <t xml:space="preserve">https://prozorro.sale/auction/GFE001-UA-20210716-95998/ </t>
  </si>
  <si>
    <t xml:space="preserve">https://prozorro.sale/auction/GFE001-UA-20210722-45159/ </t>
  </si>
  <si>
    <t xml:space="preserve">https://prozorro.sale/auction/GFE001-UA-20210728-09408/ </t>
  </si>
  <si>
    <t xml:space="preserve">https://prozorro.sale/auction/GFE001-UA-20210906-12628/ </t>
  </si>
  <si>
    <t xml:space="preserve">https://prozorro.sale/auction/GFE001-UA-20210916-81733/ </t>
  </si>
  <si>
    <t xml:space="preserve">https://prozorro.sale/auction/GFE001-UA-20210922-24677/ </t>
  </si>
  <si>
    <t xml:space="preserve">https://prozorro.sale/auction/GFE001-UA-20210928-79416/ </t>
  </si>
  <si>
    <t xml:space="preserve">https://prozorro.sale/auction/GFE001-UA-20220214-05611/ </t>
  </si>
  <si>
    <t xml:space="preserve">https://prozorro.sale/auction/GFE001-UA-20220224-07150/ </t>
  </si>
  <si>
    <t>G22N025013</t>
  </si>
  <si>
    <t xml:space="preserve">https://prozorro.sale/auction/GFE001-UA-20230929-72007/ </t>
  </si>
  <si>
    <t xml:space="preserve">https://prozorro.sale/auction/GFE001-UA-20231011-19484/ </t>
  </si>
  <si>
    <t xml:space="preserve">https://prozorro.sale/auction/GFE001-UA-20231018-92073/ </t>
  </si>
  <si>
    <t>G22N025265</t>
  </si>
  <si>
    <t>https://prozorro.sale/auction/GFE001-UA-20231114-05497/</t>
  </si>
  <si>
    <t>https://prozorro.sale/auction/GFE001-UA-20231124-03166/</t>
  </si>
  <si>
    <t>https://prozorro.sale/auction/GFE001-UA-20231130-62382/</t>
  </si>
  <si>
    <t>https://prozorro.sale/auction/GFE001-UA-20231206-19224/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</si>
</sst>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_-* #,##0.00\ _₴_-;\-* #,##0.00\ _₴_-;_-* &quot;-&quot;??\ 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102">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2" xfId="0" applyFont="1" applyBorder="1" applyAlignment="1">
      <alignment horizontal="center" vertical="center"/>
    </xf>
    <xf numFmtId="0" fontId="10" fillId="0" borderId="11" xfId="0" applyFont="1" applyBorder="1"/>
    <xf numFmtId="14" fontId="10" fillId="0" borderId="1" xfId="0" applyNumberFormat="1" applyFont="1" applyBorder="1"/>
    <xf numFmtId="9" fontId="10" fillId="0" borderId="1" xfId="3" applyFont="1" applyBorder="1"/>
    <xf numFmtId="0" fontId="10" fillId="0" borderId="12" xfId="0" applyFont="1" applyBorder="1"/>
    <xf numFmtId="0" fontId="10" fillId="0" borderId="18" xfId="0" applyFont="1" applyBorder="1"/>
    <xf numFmtId="14" fontId="10" fillId="0" borderId="19" xfId="0" applyNumberFormat="1" applyFont="1" applyBorder="1"/>
    <xf numFmtId="166" fontId="10" fillId="0" borderId="19" xfId="2" applyNumberFormat="1" applyFont="1" applyBorder="1"/>
    <xf numFmtId="9" fontId="10" fillId="0" borderId="19" xfId="3" applyFont="1" applyBorder="1"/>
    <xf numFmtId="0" fontId="10" fillId="0" borderId="20" xfId="0" applyFont="1" applyBorder="1"/>
    <xf numFmtId="0" fontId="7"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7" fillId="0" borderId="11" xfId="0" applyFont="1" applyFill="1" applyBorder="1" applyAlignment="1" applyProtection="1">
      <alignment horizontal="left" vertical="center" wrapText="1"/>
    </xf>
    <xf numFmtId="0" fontId="7" fillId="0" borderId="11" xfId="0" applyFont="1" applyBorder="1" applyAlignment="1" applyProtection="1">
      <alignment horizontal="left" vertical="center" wrapText="1"/>
    </xf>
    <xf numFmtId="0" fontId="10" fillId="0" borderId="12" xfId="0" applyFont="1" applyBorder="1" applyAlignment="1" applyProtection="1">
      <alignment horizontal="center" vertical="center"/>
    </xf>
    <xf numFmtId="0" fontId="7" fillId="0" borderId="11" xfId="0" applyFont="1" applyBorder="1" applyAlignment="1" applyProtection="1">
      <alignment vertical="center" wrapText="1"/>
    </xf>
    <xf numFmtId="14" fontId="7" fillId="0" borderId="11" xfId="0" applyNumberFormat="1" applyFont="1" applyBorder="1" applyAlignment="1">
      <alignment vertical="center"/>
    </xf>
    <xf numFmtId="14" fontId="7" fillId="0" borderId="18" xfId="0" applyNumberFormat="1" applyFont="1" applyBorder="1" applyAlignment="1">
      <alignment vertical="center"/>
    </xf>
    <xf numFmtId="0" fontId="7" fillId="0" borderId="11" xfId="0" applyFont="1" applyFill="1" applyBorder="1" applyAlignment="1" applyProtection="1">
      <alignment vertical="center" wrapText="1"/>
    </xf>
    <xf numFmtId="0" fontId="11" fillId="0" borderId="11"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3" xfId="0" applyFont="1" applyFill="1" applyBorder="1" applyAlignment="1" applyProtection="1">
      <alignment horizontal="left" vertical="center"/>
    </xf>
    <xf numFmtId="0" fontId="7" fillId="0" borderId="24"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165" fontId="10" fillId="0" borderId="1" xfId="2" applyNumberFormat="1" applyFont="1" applyBorder="1"/>
    <xf numFmtId="169" fontId="10" fillId="0" borderId="0" xfId="0" applyNumberFormat="1" applyFont="1"/>
    <xf numFmtId="165" fontId="10" fillId="0" borderId="19" xfId="2" applyNumberFormat="1" applyFont="1" applyBorder="1"/>
    <xf numFmtId="0" fontId="8" fillId="0" borderId="1" xfId="4" applyBorder="1"/>
    <xf numFmtId="0" fontId="10" fillId="0" borderId="12" xfId="0" applyFont="1" applyFill="1" applyBorder="1" applyAlignment="1" applyProtection="1">
      <alignment horizontal="center" vertical="center" wrapText="1"/>
    </xf>
    <xf numFmtId="0" fontId="10" fillId="0" borderId="11" xfId="0" applyFont="1" applyFill="1" applyBorder="1"/>
    <xf numFmtId="14" fontId="10" fillId="0" borderId="1" xfId="0" applyNumberFormat="1" applyFont="1" applyFill="1" applyBorder="1"/>
    <xf numFmtId="165" fontId="10" fillId="0" borderId="1" xfId="2" applyNumberFormat="1" applyFont="1" applyFill="1" applyBorder="1"/>
    <xf numFmtId="9" fontId="10" fillId="0" borderId="1" xfId="3" applyFont="1" applyFill="1" applyBorder="1"/>
    <xf numFmtId="0" fontId="10" fillId="0" borderId="12" xfId="0" applyFont="1" applyFill="1" applyBorder="1"/>
    <xf numFmtId="169" fontId="10" fillId="0" borderId="0" xfId="0" applyNumberFormat="1" applyFont="1" applyFill="1"/>
    <xf numFmtId="0" fontId="10" fillId="0" borderId="0" xfId="0" applyFont="1" applyFill="1"/>
    <xf numFmtId="0" fontId="10" fillId="0" borderId="25" xfId="0" applyFont="1" applyFill="1" applyBorder="1"/>
    <xf numFmtId="14" fontId="10" fillId="0" borderId="2" xfId="0" applyNumberFormat="1" applyFont="1" applyFill="1" applyBorder="1"/>
    <xf numFmtId="165" fontId="10" fillId="0" borderId="2" xfId="2" applyNumberFormat="1" applyFont="1" applyFill="1" applyBorder="1"/>
    <xf numFmtId="9" fontId="10" fillId="0" borderId="2" xfId="3" applyFont="1" applyFill="1" applyBorder="1"/>
    <xf numFmtId="0" fontId="10" fillId="0" borderId="26" xfId="0" applyFont="1" applyFill="1" applyBorder="1"/>
    <xf numFmtId="1" fontId="10" fillId="0" borderId="0" xfId="0" applyNumberFormat="1" applyFont="1"/>
    <xf numFmtId="9" fontId="10" fillId="0" borderId="2" xfId="3" applyFont="1" applyBorder="1"/>
    <xf numFmtId="165" fontId="10" fillId="0" borderId="2" xfId="2" applyNumberFormat="1" applyFont="1" applyBorder="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3"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Fill="1" applyBorder="1" applyAlignment="1">
      <alignment horizontal="center" vertical="center"/>
    </xf>
    <xf numFmtId="167" fontId="10" fillId="0" borderId="17"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0" fontId="7" fillId="0" borderId="8" xfId="0" applyFont="1" applyBorder="1" applyAlignment="1">
      <alignment horizontal="center"/>
    </xf>
    <xf numFmtId="0" fontId="7" fillId="0" borderId="10" xfId="0" applyFont="1" applyBorder="1" applyAlignment="1">
      <alignment horizontal="center"/>
    </xf>
    <xf numFmtId="0" fontId="7" fillId="0" borderId="9" xfId="0" applyFont="1" applyBorder="1" applyAlignment="1">
      <alignment horizont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center"/>
    </xf>
    <xf numFmtId="0" fontId="10" fillId="0" borderId="10" xfId="0" applyFont="1" applyFill="1" applyBorder="1" applyAlignment="1">
      <alignment horizontal="center"/>
    </xf>
    <xf numFmtId="0" fontId="10" fillId="0" borderId="9" xfId="0" applyFont="1" applyFill="1" applyBorder="1" applyAlignment="1">
      <alignment horizont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4" xfId="0" applyFont="1" applyFill="1" applyBorder="1" applyAlignment="1">
      <alignment horizontal="center"/>
    </xf>
    <xf numFmtId="0" fontId="10" fillId="0" borderId="14" xfId="0" applyFont="1" applyFill="1" applyBorder="1" applyAlignment="1">
      <alignment horizont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14"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7" fillId="0" borderId="11" xfId="0" applyFont="1" applyFill="1" applyBorder="1" applyAlignment="1" applyProtection="1">
      <alignment horizontal="center" vertical="center"/>
    </xf>
    <xf numFmtId="0" fontId="7" fillId="0" borderId="12"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1" xfId="0" applyFont="1" applyFill="1" applyBorder="1" applyAlignment="1" applyProtection="1">
      <alignment horizontal="center" vertical="center"/>
    </xf>
    <xf numFmtId="0" fontId="7" fillId="2" borderId="12" xfId="0"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xf numFmtId="14" fontId="12" fillId="0" borderId="20"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09408/" TargetMode="External"/><Relationship Id="rId13" Type="http://schemas.openxmlformats.org/officeDocument/2006/relationships/hyperlink" Target="https://prozorro.sale/auction/GFE001-UA-20220214-05611/" TargetMode="External"/><Relationship Id="rId18" Type="http://schemas.openxmlformats.org/officeDocument/2006/relationships/hyperlink" Target="https://prozorro.sale/auction/GFE001-UA-20231018-92073/" TargetMode="External"/><Relationship Id="rId3" Type="http://schemas.openxmlformats.org/officeDocument/2006/relationships/hyperlink" Target="https://prozorro.sale/auction/GFE001-UA-20210607-99139/" TargetMode="External"/><Relationship Id="rId21" Type="http://schemas.openxmlformats.org/officeDocument/2006/relationships/hyperlink" Target="https://prozorro.sale/auction/GFE001-UA-20231130-62382/" TargetMode="External"/><Relationship Id="rId7" Type="http://schemas.openxmlformats.org/officeDocument/2006/relationships/hyperlink" Target="https://prozorro.sale/auction/GFE001-UA-20210722-45159/" TargetMode="External"/><Relationship Id="rId12" Type="http://schemas.openxmlformats.org/officeDocument/2006/relationships/hyperlink" Target="https://prozorro.sale/auction/GFE001-UA-20210928-79416/" TargetMode="External"/><Relationship Id="rId17" Type="http://schemas.openxmlformats.org/officeDocument/2006/relationships/hyperlink" Target="https://prozorro.sale/auction/GFE001-UA-20231018-92073/" TargetMode="External"/><Relationship Id="rId2" Type="http://schemas.openxmlformats.org/officeDocument/2006/relationships/hyperlink" Target="https://prozorro.sale/auction/GFE001-UA-20210601-00004/" TargetMode="External"/><Relationship Id="rId16" Type="http://schemas.openxmlformats.org/officeDocument/2006/relationships/hyperlink" Target="https://prozorro.sale/auction/GFE001-UA-20231011-19484/" TargetMode="External"/><Relationship Id="rId20" Type="http://schemas.openxmlformats.org/officeDocument/2006/relationships/hyperlink" Target="https://prozorro.sale/auction/GFE001-UA-20231124-03166/" TargetMode="External"/><Relationship Id="rId1" Type="http://schemas.openxmlformats.org/officeDocument/2006/relationships/hyperlink" Target="https://prozorro.sale/auction/GFE001-UA-20210519-81369/" TargetMode="External"/><Relationship Id="rId6" Type="http://schemas.openxmlformats.org/officeDocument/2006/relationships/hyperlink" Target="https://prozorro.sale/auction/GFE001-UA-20210716-95998/" TargetMode="External"/><Relationship Id="rId11" Type="http://schemas.openxmlformats.org/officeDocument/2006/relationships/hyperlink" Target="https://prozorro.sale/auction/GFE001-UA-20210922-24677/" TargetMode="External"/><Relationship Id="rId5" Type="http://schemas.openxmlformats.org/officeDocument/2006/relationships/hyperlink" Target="https://prozorro.sale/auction/GFE001-UA-20210706-20698/" TargetMode="External"/><Relationship Id="rId15" Type="http://schemas.openxmlformats.org/officeDocument/2006/relationships/hyperlink" Target="https://prozorro.sale/auction/GFE001-UA-20230929-72007/" TargetMode="External"/><Relationship Id="rId23" Type="http://schemas.openxmlformats.org/officeDocument/2006/relationships/printerSettings" Target="../printerSettings/printerSettings4.bin"/><Relationship Id="rId10" Type="http://schemas.openxmlformats.org/officeDocument/2006/relationships/hyperlink" Target="https://prozorro.sale/auction/GFE001-UA-20210916-81733/" TargetMode="External"/><Relationship Id="rId19" Type="http://schemas.openxmlformats.org/officeDocument/2006/relationships/hyperlink" Target="https://prozorro.sale/auction/GFE001-UA-20231114-05497/" TargetMode="External"/><Relationship Id="rId4" Type="http://schemas.openxmlformats.org/officeDocument/2006/relationships/hyperlink" Target="https://prozorro.sale/auction/GFE001-UA-20210611-95117/" TargetMode="External"/><Relationship Id="rId9" Type="http://schemas.openxmlformats.org/officeDocument/2006/relationships/hyperlink" Target="https://prozorro.sale/auction/GFE001-UA-20210906-12628/" TargetMode="External"/><Relationship Id="rId14" Type="http://schemas.openxmlformats.org/officeDocument/2006/relationships/hyperlink" Target="https://prozorro.sale/auction/GFE001-UA-20220224-07150/" TargetMode="External"/><Relationship Id="rId22" Type="http://schemas.openxmlformats.org/officeDocument/2006/relationships/hyperlink" Target="https://prozorro.sale/auction/GFE001-UA-20231206-192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view="pageBreakPreview" topLeftCell="A4" zoomScale="60" zoomScaleNormal="90" workbookViewId="0">
      <selection activeCell="A4" sqref="A1:XFD1048576"/>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90" t="s">
        <v>20</v>
      </c>
      <c r="C2" s="91"/>
      <c r="D2" s="7"/>
    </row>
    <row r="3" spans="1:16384" x14ac:dyDescent="0.25">
      <c r="A3" s="8"/>
      <c r="B3" s="34" t="s">
        <v>10</v>
      </c>
      <c r="C3" s="35" t="s">
        <v>58</v>
      </c>
      <c r="D3" s="7"/>
    </row>
    <row r="4" spans="1:16384" x14ac:dyDescent="0.25">
      <c r="A4" s="8"/>
      <c r="B4" s="92" t="s">
        <v>11</v>
      </c>
      <c r="C4" s="93"/>
      <c r="D4" s="7"/>
    </row>
    <row r="5" spans="1:16384" ht="31.5" x14ac:dyDescent="0.25">
      <c r="A5" s="8"/>
      <c r="B5" s="32" t="s">
        <v>29</v>
      </c>
      <c r="C5" s="36" t="s">
        <v>40</v>
      </c>
      <c r="D5" s="7"/>
    </row>
    <row r="6" spans="1:16384" ht="63" x14ac:dyDescent="0.25">
      <c r="A6" s="8"/>
      <c r="B6" s="23" t="s">
        <v>12</v>
      </c>
      <c r="C6" s="41" t="s">
        <v>59</v>
      </c>
    </row>
    <row r="7" spans="1:16384" ht="18.75" customHeight="1" x14ac:dyDescent="0.25">
      <c r="A7" s="8"/>
      <c r="B7" s="25" t="s">
        <v>13</v>
      </c>
      <c r="C7" s="41" t="s">
        <v>60</v>
      </c>
    </row>
    <row r="8" spans="1:16384" x14ac:dyDescent="0.25">
      <c r="A8" s="8"/>
      <c r="B8" s="25" t="s">
        <v>14</v>
      </c>
      <c r="C8" s="41" t="s">
        <v>61</v>
      </c>
    </row>
    <row r="9" spans="1:16384" x14ac:dyDescent="0.25">
      <c r="A9" s="8"/>
      <c r="B9" s="25" t="s">
        <v>15</v>
      </c>
      <c r="C9" s="41" t="s">
        <v>62</v>
      </c>
    </row>
    <row r="10" spans="1:16384" ht="14.25" customHeight="1" x14ac:dyDescent="0.25">
      <c r="A10" s="8"/>
      <c r="B10" s="25" t="s">
        <v>16</v>
      </c>
      <c r="C10" s="41">
        <v>1157.9000000000001</v>
      </c>
    </row>
    <row r="11" spans="1:16384" ht="18" customHeight="1" x14ac:dyDescent="0.25">
      <c r="A11" s="8"/>
      <c r="B11" s="25" t="s">
        <v>17</v>
      </c>
      <c r="C11" s="41" t="s">
        <v>39</v>
      </c>
    </row>
    <row r="12" spans="1:16384" ht="84.75" customHeight="1" x14ac:dyDescent="0.25">
      <c r="A12" s="8"/>
      <c r="B12" s="28" t="s">
        <v>22</v>
      </c>
      <c r="C12" s="41" t="s">
        <v>63</v>
      </c>
    </row>
    <row r="13" spans="1:16384" ht="31.5" x14ac:dyDescent="0.25">
      <c r="A13" s="8"/>
      <c r="B13" s="31" t="s">
        <v>18</v>
      </c>
      <c r="C13" s="24" t="s">
        <v>39</v>
      </c>
    </row>
    <row r="14" spans="1:16384" ht="31.5" x14ac:dyDescent="0.25">
      <c r="A14" s="8"/>
      <c r="B14" s="26" t="s">
        <v>33</v>
      </c>
      <c r="C14" s="24" t="s">
        <v>39</v>
      </c>
    </row>
    <row r="15" spans="1:16384" s="8" customFormat="1" ht="31.5" x14ac:dyDescent="0.25">
      <c r="A15" s="33"/>
      <c r="B15" s="26" t="s">
        <v>56</v>
      </c>
      <c r="C15" s="24" t="s">
        <v>38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5" t="s">
        <v>57</v>
      </c>
      <c r="C16" s="27" t="s">
        <v>64</v>
      </c>
    </row>
    <row r="17" spans="1:3" ht="15" customHeight="1" x14ac:dyDescent="0.25">
      <c r="A17" s="8"/>
      <c r="B17" s="98" t="s">
        <v>21</v>
      </c>
      <c r="C17" s="99"/>
    </row>
    <row r="18" spans="1:3" ht="15" customHeight="1" x14ac:dyDescent="0.25">
      <c r="A18" s="8"/>
      <c r="B18" s="29" t="s">
        <v>30</v>
      </c>
      <c r="C18" s="100" t="s">
        <v>19</v>
      </c>
    </row>
    <row r="19" spans="1:3" x14ac:dyDescent="0.25">
      <c r="A19" s="8"/>
      <c r="B19" s="29" t="s">
        <v>31</v>
      </c>
      <c r="C19" s="100"/>
    </row>
    <row r="20" spans="1:3" ht="15" customHeight="1" thickBot="1" x14ac:dyDescent="0.3">
      <c r="A20" s="8"/>
      <c r="B20" s="30" t="s">
        <v>32</v>
      </c>
      <c r="C20" s="101"/>
    </row>
    <row r="21" spans="1:3" x14ac:dyDescent="0.25">
      <c r="A21" s="8"/>
    </row>
    <row r="22" spans="1:3" ht="49.5" customHeight="1" x14ac:dyDescent="0.25">
      <c r="A22" s="8"/>
      <c r="B22" s="94" t="s">
        <v>28</v>
      </c>
      <c r="C22" s="94"/>
    </row>
    <row r="23" spans="1:3" ht="33" customHeight="1" x14ac:dyDescent="0.25">
      <c r="B23" s="95" t="s">
        <v>36</v>
      </c>
      <c r="C23" s="95"/>
    </row>
    <row r="24" spans="1:3" ht="93" customHeight="1" x14ac:dyDescent="0.25">
      <c r="B24" s="96" t="s">
        <v>34</v>
      </c>
      <c r="C24" s="96"/>
    </row>
    <row r="25" spans="1:3" ht="65.25" customHeight="1" x14ac:dyDescent="0.25">
      <c r="B25" s="97" t="s">
        <v>35</v>
      </c>
      <c r="C25" s="97"/>
    </row>
    <row r="26" spans="1:3" ht="156.75" customHeight="1" x14ac:dyDescent="0.25">
      <c r="B26" s="95" t="s">
        <v>37</v>
      </c>
      <c r="C26" s="95"/>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60" zoomScaleNormal="100" workbookViewId="0">
      <selection activeCell="T31" sqref="T31"/>
    </sheetView>
  </sheetViews>
  <sheetFormatPr defaultRowHeight="15" x14ac:dyDescent="0.25"/>
  <cols>
    <col min="1" max="1" width="6.5703125" customWidth="1"/>
  </cols>
  <sheetData>
    <row r="1" spans="1:13" ht="15.75" x14ac:dyDescent="0.25">
      <c r="A1" s="57" t="s">
        <v>1</v>
      </c>
      <c r="B1" s="58"/>
      <c r="C1" s="58"/>
      <c r="D1" s="58"/>
      <c r="E1" s="58"/>
      <c r="F1" s="58"/>
      <c r="G1" s="58"/>
      <c r="H1" s="58"/>
      <c r="I1" s="58"/>
      <c r="J1" s="58"/>
      <c r="K1" s="58"/>
      <c r="L1" s="58"/>
      <c r="M1" s="58"/>
    </row>
    <row r="2" spans="1:13" ht="45.75" customHeight="1" x14ac:dyDescent="0.25">
      <c r="A2" s="1"/>
      <c r="B2" s="59" t="s">
        <v>35</v>
      </c>
      <c r="C2" s="59"/>
      <c r="D2" s="59"/>
      <c r="E2" s="59"/>
      <c r="F2" s="59"/>
      <c r="G2" s="59"/>
      <c r="H2" s="59"/>
      <c r="I2" s="59"/>
      <c r="J2" s="59"/>
      <c r="K2" s="59"/>
      <c r="L2" s="59"/>
      <c r="M2" s="1"/>
    </row>
    <row r="3" spans="1:13" x14ac:dyDescent="0.25">
      <c r="A3" s="1"/>
      <c r="B3" s="1"/>
      <c r="C3" s="1"/>
      <c r="D3" s="1"/>
      <c r="E3" s="1"/>
      <c r="F3" s="1" t="s">
        <v>65</v>
      </c>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8"/>
  <sheetViews>
    <sheetView zoomScaleNormal="100" workbookViewId="0">
      <selection activeCell="D5" sqref="D5:G5"/>
    </sheetView>
  </sheetViews>
  <sheetFormatPr defaultColWidth="9.140625" defaultRowHeight="15.75" x14ac:dyDescent="0.25"/>
  <cols>
    <col min="1" max="1" width="4.7109375" style="6" customWidth="1"/>
    <col min="2" max="2" width="3.28515625" style="6" bestFit="1" customWidth="1"/>
    <col min="3" max="3" width="18.28515625" style="6" bestFit="1" customWidth="1"/>
    <col min="4" max="4" width="20.140625" style="6" bestFit="1" customWidth="1"/>
    <col min="5" max="5" width="16.5703125" style="6" bestFit="1" customWidth="1"/>
    <col min="6" max="6" width="22.28515625" style="6" customWidth="1"/>
    <col min="7" max="7" width="27.28515625" style="6" customWidth="1"/>
    <col min="8" max="16384" width="9.140625" style="6"/>
  </cols>
  <sheetData>
    <row r="1" spans="2:8" ht="16.5" thickBot="1" x14ac:dyDescent="0.3"/>
    <row r="2" spans="2:8" s="9" customFormat="1" ht="16.5" thickBot="1" x14ac:dyDescent="0.3">
      <c r="B2" s="70" t="s">
        <v>23</v>
      </c>
      <c r="C2" s="71"/>
      <c r="D2" s="71"/>
      <c r="E2" s="71"/>
      <c r="F2" s="71"/>
      <c r="G2" s="72"/>
    </row>
    <row r="3" spans="2:8" s="9" customFormat="1" x14ac:dyDescent="0.25">
      <c r="B3" s="73" t="s">
        <v>24</v>
      </c>
      <c r="C3" s="74"/>
      <c r="D3" s="75" t="s">
        <v>66</v>
      </c>
      <c r="E3" s="76"/>
      <c r="F3" s="76"/>
      <c r="G3" s="77"/>
    </row>
    <row r="4" spans="2:8" s="9" customFormat="1" x14ac:dyDescent="0.25">
      <c r="B4" s="78" t="s">
        <v>25</v>
      </c>
      <c r="C4" s="79"/>
      <c r="D4" s="80" t="s">
        <v>67</v>
      </c>
      <c r="E4" s="81"/>
      <c r="F4" s="81"/>
      <c r="G4" s="82"/>
    </row>
    <row r="5" spans="2:8" s="9" customFormat="1" x14ac:dyDescent="0.25">
      <c r="B5" s="83" t="s">
        <v>26</v>
      </c>
      <c r="C5" s="84"/>
      <c r="D5" s="85">
        <v>43132</v>
      </c>
      <c r="E5" s="86"/>
      <c r="F5" s="86"/>
      <c r="G5" s="87"/>
    </row>
    <row r="6" spans="2:8" s="9" customFormat="1" ht="16.5" thickBot="1" x14ac:dyDescent="0.3">
      <c r="B6" s="62" t="s">
        <v>27</v>
      </c>
      <c r="C6" s="63"/>
      <c r="D6" s="64">
        <v>1169479</v>
      </c>
      <c r="E6" s="65"/>
      <c r="F6" s="65"/>
      <c r="G6" s="66"/>
    </row>
    <row r="7" spans="2:8" ht="16.5" thickBot="1" x14ac:dyDescent="0.3"/>
    <row r="8" spans="2:8" x14ac:dyDescent="0.25">
      <c r="B8" s="67" t="s">
        <v>9</v>
      </c>
      <c r="C8" s="68"/>
      <c r="D8" s="68"/>
      <c r="E8" s="68"/>
      <c r="F8" s="68"/>
      <c r="G8" s="69"/>
    </row>
    <row r="9" spans="2:8" ht="31.5" x14ac:dyDescent="0.25">
      <c r="B9" s="10" t="s">
        <v>2</v>
      </c>
      <c r="C9" s="11" t="s">
        <v>3</v>
      </c>
      <c r="D9" s="11" t="s">
        <v>4</v>
      </c>
      <c r="E9" s="12" t="s">
        <v>5</v>
      </c>
      <c r="F9" s="11" t="s">
        <v>6</v>
      </c>
      <c r="G9" s="13" t="s">
        <v>0</v>
      </c>
    </row>
    <row r="10" spans="2:8" x14ac:dyDescent="0.25">
      <c r="B10" s="14">
        <v>1</v>
      </c>
      <c r="C10" s="15">
        <v>44348</v>
      </c>
      <c r="D10" s="37">
        <v>34014470.399999999</v>
      </c>
      <c r="E10" s="16"/>
      <c r="F10" s="37" t="s">
        <v>68</v>
      </c>
      <c r="G10" s="17" t="s">
        <v>69</v>
      </c>
      <c r="H10" s="38"/>
    </row>
    <row r="11" spans="2:8" x14ac:dyDescent="0.25">
      <c r="B11" s="14">
        <v>2</v>
      </c>
      <c r="C11" s="15">
        <v>44354</v>
      </c>
      <c r="D11" s="37">
        <v>30613023.359999999</v>
      </c>
      <c r="E11" s="16">
        <v>-0.1</v>
      </c>
      <c r="F11" s="37" t="s">
        <v>68</v>
      </c>
      <c r="G11" s="17" t="s">
        <v>69</v>
      </c>
      <c r="H11" s="38"/>
    </row>
    <row r="12" spans="2:8" x14ac:dyDescent="0.25">
      <c r="B12" s="14">
        <v>3</v>
      </c>
      <c r="C12" s="15">
        <v>44358</v>
      </c>
      <c r="D12" s="37">
        <v>27211576.32</v>
      </c>
      <c r="E12" s="16">
        <v>-0.2</v>
      </c>
      <c r="F12" s="37" t="s">
        <v>68</v>
      </c>
      <c r="G12" s="17" t="s">
        <v>69</v>
      </c>
      <c r="H12" s="38"/>
    </row>
    <row r="13" spans="2:8" x14ac:dyDescent="0.25">
      <c r="B13" s="14">
        <v>4</v>
      </c>
      <c r="C13" s="15">
        <v>44364</v>
      </c>
      <c r="D13" s="37">
        <v>23810129.279999997</v>
      </c>
      <c r="E13" s="16">
        <v>-0.3</v>
      </c>
      <c r="F13" s="37" t="s">
        <v>68</v>
      </c>
      <c r="G13" s="17" t="s">
        <v>69</v>
      </c>
      <c r="H13" s="38"/>
    </row>
    <row r="14" spans="2:8" x14ac:dyDescent="0.25">
      <c r="B14" s="14">
        <v>5</v>
      </c>
      <c r="C14" s="15">
        <v>44393</v>
      </c>
      <c r="D14" s="37">
        <v>21429116.350000001</v>
      </c>
      <c r="E14" s="16"/>
      <c r="F14" s="37" t="s">
        <v>68</v>
      </c>
      <c r="G14" s="17" t="s">
        <v>70</v>
      </c>
      <c r="H14" s="38"/>
    </row>
    <row r="15" spans="2:8" x14ac:dyDescent="0.25">
      <c r="B15" s="14">
        <v>6</v>
      </c>
      <c r="C15" s="15">
        <v>44399</v>
      </c>
      <c r="D15" s="37">
        <v>19286204.715000004</v>
      </c>
      <c r="E15" s="16">
        <v>-0.1</v>
      </c>
      <c r="F15" s="37" t="s">
        <v>68</v>
      </c>
      <c r="G15" s="17" t="s">
        <v>70</v>
      </c>
      <c r="H15" s="38"/>
    </row>
    <row r="16" spans="2:8" x14ac:dyDescent="0.25">
      <c r="B16" s="14">
        <v>7</v>
      </c>
      <c r="C16" s="15">
        <v>44405</v>
      </c>
      <c r="D16" s="37">
        <v>17143293.080000002</v>
      </c>
      <c r="E16" s="16">
        <v>-0.2</v>
      </c>
      <c r="F16" s="37" t="s">
        <v>68</v>
      </c>
      <c r="G16" s="17" t="s">
        <v>70</v>
      </c>
      <c r="H16" s="38"/>
    </row>
    <row r="17" spans="2:8" x14ac:dyDescent="0.25">
      <c r="B17" s="14">
        <v>8</v>
      </c>
      <c r="C17" s="15">
        <v>44411</v>
      </c>
      <c r="D17" s="37">
        <v>15000381.445</v>
      </c>
      <c r="E17" s="16">
        <v>-0.3</v>
      </c>
      <c r="F17" s="37" t="s">
        <v>68</v>
      </c>
      <c r="G17" s="17" t="s">
        <v>70</v>
      </c>
      <c r="H17" s="38"/>
    </row>
    <row r="18" spans="2:8" x14ac:dyDescent="0.25">
      <c r="B18" s="14">
        <v>9</v>
      </c>
      <c r="C18" s="15">
        <v>44455</v>
      </c>
      <c r="D18" s="37">
        <v>13500343.310000001</v>
      </c>
      <c r="E18" s="16"/>
      <c r="F18" s="37" t="s">
        <v>68</v>
      </c>
      <c r="G18" s="17" t="s">
        <v>71</v>
      </c>
      <c r="H18" s="38"/>
    </row>
    <row r="19" spans="2:8" x14ac:dyDescent="0.25">
      <c r="B19" s="14">
        <v>10</v>
      </c>
      <c r="C19" s="15">
        <v>44461</v>
      </c>
      <c r="D19" s="37">
        <v>12150308.979</v>
      </c>
      <c r="E19" s="16">
        <v>-0.1</v>
      </c>
      <c r="F19" s="37" t="s">
        <v>68</v>
      </c>
      <c r="G19" s="17" t="s">
        <v>71</v>
      </c>
      <c r="H19" s="38"/>
    </row>
    <row r="20" spans="2:8" x14ac:dyDescent="0.25">
      <c r="B20" s="14">
        <v>11</v>
      </c>
      <c r="C20" s="15">
        <v>44467</v>
      </c>
      <c r="D20" s="37">
        <v>10800274.648000002</v>
      </c>
      <c r="E20" s="16">
        <v>-0.2</v>
      </c>
      <c r="F20" s="37" t="s">
        <v>68</v>
      </c>
      <c r="G20" s="17" t="s">
        <v>71</v>
      </c>
      <c r="H20" s="38"/>
    </row>
    <row r="21" spans="2:8" x14ac:dyDescent="0.25">
      <c r="B21" s="14">
        <v>12</v>
      </c>
      <c r="C21" s="15">
        <v>44473</v>
      </c>
      <c r="D21" s="37">
        <v>9450240.3169999998</v>
      </c>
      <c r="E21" s="16">
        <v>-0.3</v>
      </c>
      <c r="F21" s="37" t="s">
        <v>68</v>
      </c>
      <c r="G21" s="17" t="s">
        <v>71</v>
      </c>
      <c r="H21" s="38"/>
    </row>
    <row r="22" spans="2:8" s="48" customFormat="1" x14ac:dyDescent="0.25">
      <c r="B22" s="42">
        <v>13</v>
      </c>
      <c r="C22" s="43">
        <v>44616</v>
      </c>
      <c r="D22" s="44">
        <v>8505216.2899999991</v>
      </c>
      <c r="E22" s="45"/>
      <c r="F22" s="44" t="s">
        <v>68</v>
      </c>
      <c r="G22" s="46" t="s">
        <v>72</v>
      </c>
      <c r="H22" s="47"/>
    </row>
    <row r="23" spans="2:8" s="48" customFormat="1" x14ac:dyDescent="0.25">
      <c r="B23" s="42">
        <v>14</v>
      </c>
      <c r="C23" s="43">
        <v>44622</v>
      </c>
      <c r="D23" s="44">
        <f>D22*0.9</f>
        <v>7654694.6609999994</v>
      </c>
      <c r="E23" s="45">
        <v>-0.1</v>
      </c>
      <c r="F23" s="44" t="s">
        <v>68</v>
      </c>
      <c r="G23" s="46" t="s">
        <v>72</v>
      </c>
      <c r="H23" s="47"/>
    </row>
    <row r="24" spans="2:8" s="48" customFormat="1" x14ac:dyDescent="0.25">
      <c r="B24" s="49">
        <v>15</v>
      </c>
      <c r="C24" s="15">
        <v>45210</v>
      </c>
      <c r="D24" s="51">
        <f>D22</f>
        <v>8505216.2899999991</v>
      </c>
      <c r="E24" s="16"/>
      <c r="F24" s="37" t="s">
        <v>68</v>
      </c>
      <c r="G24" s="53" t="s">
        <v>88</v>
      </c>
      <c r="H24" s="47"/>
    </row>
    <row r="25" spans="2:8" s="48" customFormat="1" x14ac:dyDescent="0.25">
      <c r="B25" s="49">
        <v>16</v>
      </c>
      <c r="C25" s="15">
        <v>45217</v>
      </c>
      <c r="D25" s="51">
        <f>D24*0.9</f>
        <v>7654694.6609999994</v>
      </c>
      <c r="E25" s="16">
        <v>-0.1</v>
      </c>
      <c r="F25" s="37" t="s">
        <v>68</v>
      </c>
      <c r="G25" s="53" t="s">
        <v>88</v>
      </c>
      <c r="H25" s="47"/>
    </row>
    <row r="26" spans="2:8" s="48" customFormat="1" x14ac:dyDescent="0.25">
      <c r="B26" s="49">
        <v>17</v>
      </c>
      <c r="C26" s="15">
        <v>45224</v>
      </c>
      <c r="D26" s="51">
        <f>D24*0.8</f>
        <v>6804173.0319999997</v>
      </c>
      <c r="E26" s="16">
        <v>-0.2</v>
      </c>
      <c r="F26" s="37" t="s">
        <v>68</v>
      </c>
      <c r="G26" s="53" t="s">
        <v>88</v>
      </c>
      <c r="H26" s="47"/>
    </row>
    <row r="27" spans="2:8" s="48" customFormat="1" x14ac:dyDescent="0.25">
      <c r="B27" s="49">
        <v>18</v>
      </c>
      <c r="C27" s="15">
        <v>45231</v>
      </c>
      <c r="D27" s="51">
        <f>D24*0.7</f>
        <v>5953651.402999999</v>
      </c>
      <c r="E27" s="16">
        <v>-0.3</v>
      </c>
      <c r="F27" s="37" t="s">
        <v>68</v>
      </c>
      <c r="G27" s="53" t="s">
        <v>88</v>
      </c>
      <c r="H27" s="47"/>
    </row>
    <row r="28" spans="2:8" s="48" customFormat="1" x14ac:dyDescent="0.25">
      <c r="B28" s="49">
        <v>19</v>
      </c>
      <c r="C28" s="15">
        <v>45254</v>
      </c>
      <c r="D28" s="51">
        <f>D27*0.9</f>
        <v>5358286.2626999989</v>
      </c>
      <c r="E28" s="55"/>
      <c r="F28" s="56" t="s">
        <v>68</v>
      </c>
      <c r="G28" s="53" t="s">
        <v>92</v>
      </c>
      <c r="H28" s="47"/>
    </row>
    <row r="29" spans="2:8" s="48" customFormat="1" x14ac:dyDescent="0.25">
      <c r="B29" s="49">
        <v>20</v>
      </c>
      <c r="C29" s="15">
        <v>45260</v>
      </c>
      <c r="D29" s="51">
        <f>D28*0.9</f>
        <v>4822457.636429999</v>
      </c>
      <c r="E29" s="55">
        <v>-0.1</v>
      </c>
      <c r="F29" s="56" t="s">
        <v>68</v>
      </c>
      <c r="G29" s="53" t="s">
        <v>92</v>
      </c>
      <c r="H29" s="47"/>
    </row>
    <row r="30" spans="2:8" s="48" customFormat="1" x14ac:dyDescent="0.25">
      <c r="B30" s="49">
        <v>21</v>
      </c>
      <c r="C30" s="15">
        <v>45266</v>
      </c>
      <c r="D30" s="51">
        <f>D28*0.8</f>
        <v>4286629.0101599991</v>
      </c>
      <c r="E30" s="55">
        <v>-0.2</v>
      </c>
      <c r="F30" s="56" t="s">
        <v>68</v>
      </c>
      <c r="G30" s="53" t="s">
        <v>92</v>
      </c>
      <c r="H30" s="47"/>
    </row>
    <row r="31" spans="2:8" s="48" customFormat="1" x14ac:dyDescent="0.25">
      <c r="B31" s="49">
        <v>22</v>
      </c>
      <c r="C31" s="15">
        <v>45272</v>
      </c>
      <c r="D31" s="51">
        <f>D28*0.7</f>
        <v>3750800.3838899988</v>
      </c>
      <c r="E31" s="55">
        <v>-0.3</v>
      </c>
      <c r="F31" s="56" t="s">
        <v>68</v>
      </c>
      <c r="G31" s="53" t="s">
        <v>92</v>
      </c>
      <c r="H31" s="47"/>
    </row>
    <row r="32" spans="2:8" s="48" customFormat="1" x14ac:dyDescent="0.25">
      <c r="B32" s="49"/>
      <c r="C32" s="50"/>
      <c r="D32" s="51"/>
      <c r="E32" s="52"/>
      <c r="F32" s="51"/>
      <c r="G32" s="53"/>
      <c r="H32" s="47"/>
    </row>
    <row r="33" spans="2:7" ht="16.5" thickBot="1" x14ac:dyDescent="0.3">
      <c r="B33" s="18"/>
      <c r="C33" s="19"/>
      <c r="D33" s="20"/>
      <c r="E33" s="21"/>
      <c r="F33" s="39"/>
      <c r="G33" s="22"/>
    </row>
    <row r="34" spans="2:7" x14ac:dyDescent="0.25">
      <c r="B34" s="6" t="s">
        <v>73</v>
      </c>
    </row>
    <row r="35" spans="2:7" ht="66.75" customHeight="1" x14ac:dyDescent="0.25">
      <c r="B35" s="60" t="s">
        <v>35</v>
      </c>
      <c r="C35" s="61"/>
      <c r="D35" s="61"/>
      <c r="E35" s="61"/>
      <c r="F35" s="61"/>
      <c r="G35" s="61"/>
    </row>
    <row r="37" spans="2:7" x14ac:dyDescent="0.25">
      <c r="D37" s="54"/>
    </row>
    <row r="38" spans="2:7" x14ac:dyDescent="0.25">
      <c r="D38" s="38"/>
    </row>
  </sheetData>
  <mergeCells count="11">
    <mergeCell ref="B35:G35"/>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topLeftCell="A13" zoomScaleNormal="100" workbookViewId="0">
      <selection activeCell="A21" sqref="A21:XFD24"/>
    </sheetView>
  </sheetViews>
  <sheetFormatPr defaultRowHeight="15" x14ac:dyDescent="0.25"/>
  <cols>
    <col min="1" max="1" width="3.140625" bestFit="1" customWidth="1"/>
    <col min="2" max="2" width="64.28515625" customWidth="1"/>
  </cols>
  <sheetData>
    <row r="1" spans="1:2" x14ac:dyDescent="0.25">
      <c r="A1" s="88" t="s">
        <v>7</v>
      </c>
      <c r="B1" s="88"/>
    </row>
    <row r="2" spans="1:2" x14ac:dyDescent="0.25">
      <c r="A2" s="2" t="s">
        <v>2</v>
      </c>
      <c r="B2" s="2" t="s">
        <v>8</v>
      </c>
    </row>
    <row r="3" spans="1:2" x14ac:dyDescent="0.25">
      <c r="A3" s="2">
        <v>1</v>
      </c>
      <c r="B3" s="40" t="s">
        <v>74</v>
      </c>
    </row>
    <row r="4" spans="1:2" x14ac:dyDescent="0.25">
      <c r="A4" s="2">
        <v>2</v>
      </c>
      <c r="B4" s="40" t="s">
        <v>75</v>
      </c>
    </row>
    <row r="5" spans="1:2" x14ac:dyDescent="0.25">
      <c r="A5" s="2">
        <v>3</v>
      </c>
      <c r="B5" s="40" t="s">
        <v>76</v>
      </c>
    </row>
    <row r="6" spans="1:2" x14ac:dyDescent="0.25">
      <c r="A6" s="2">
        <v>4</v>
      </c>
      <c r="B6" s="40" t="s">
        <v>77</v>
      </c>
    </row>
    <row r="7" spans="1:2" x14ac:dyDescent="0.25">
      <c r="A7" s="2">
        <v>5</v>
      </c>
      <c r="B7" s="40" t="s">
        <v>78</v>
      </c>
    </row>
    <row r="8" spans="1:2" x14ac:dyDescent="0.25">
      <c r="A8" s="2">
        <v>6</v>
      </c>
      <c r="B8" s="40" t="s">
        <v>79</v>
      </c>
    </row>
    <row r="9" spans="1:2" x14ac:dyDescent="0.25">
      <c r="A9" s="2">
        <v>7</v>
      </c>
      <c r="B9" s="40" t="s">
        <v>80</v>
      </c>
    </row>
    <row r="10" spans="1:2" x14ac:dyDescent="0.25">
      <c r="A10" s="2">
        <v>8</v>
      </c>
      <c r="B10" s="40" t="s">
        <v>81</v>
      </c>
    </row>
    <row r="11" spans="1:2" x14ac:dyDescent="0.25">
      <c r="A11" s="2">
        <v>9</v>
      </c>
      <c r="B11" s="40" t="s">
        <v>82</v>
      </c>
    </row>
    <row r="12" spans="1:2" x14ac:dyDescent="0.25">
      <c r="A12" s="2">
        <v>10</v>
      </c>
      <c r="B12" s="40" t="s">
        <v>83</v>
      </c>
    </row>
    <row r="13" spans="1:2" x14ac:dyDescent="0.25">
      <c r="A13" s="2">
        <v>11</v>
      </c>
      <c r="B13" s="40" t="s">
        <v>84</v>
      </c>
    </row>
    <row r="14" spans="1:2" x14ac:dyDescent="0.25">
      <c r="A14" s="2">
        <v>12</v>
      </c>
      <c r="B14" s="40" t="s">
        <v>85</v>
      </c>
    </row>
    <row r="15" spans="1:2" x14ac:dyDescent="0.25">
      <c r="A15" s="2">
        <v>13</v>
      </c>
      <c r="B15" s="40" t="s">
        <v>86</v>
      </c>
    </row>
    <row r="16" spans="1:2" x14ac:dyDescent="0.25">
      <c r="A16" s="2">
        <v>14</v>
      </c>
      <c r="B16" s="40" t="s">
        <v>87</v>
      </c>
    </row>
    <row r="17" spans="1:2" x14ac:dyDescent="0.25">
      <c r="A17" s="2">
        <v>15</v>
      </c>
      <c r="B17" s="40" t="s">
        <v>89</v>
      </c>
    </row>
    <row r="18" spans="1:2" x14ac:dyDescent="0.25">
      <c r="A18" s="2">
        <v>16</v>
      </c>
      <c r="B18" s="40" t="s">
        <v>90</v>
      </c>
    </row>
    <row r="19" spans="1:2" x14ac:dyDescent="0.25">
      <c r="A19" s="2">
        <v>17</v>
      </c>
      <c r="B19" s="40" t="s">
        <v>91</v>
      </c>
    </row>
    <row r="20" spans="1:2" x14ac:dyDescent="0.25">
      <c r="A20" s="2">
        <v>18</v>
      </c>
      <c r="B20" s="40" t="s">
        <v>91</v>
      </c>
    </row>
    <row r="21" spans="1:2" x14ac:dyDescent="0.25">
      <c r="A21" s="2">
        <v>19</v>
      </c>
      <c r="B21" s="40" t="s">
        <v>93</v>
      </c>
    </row>
    <row r="22" spans="1:2" x14ac:dyDescent="0.25">
      <c r="A22" s="2">
        <v>20</v>
      </c>
      <c r="B22" s="40" t="s">
        <v>94</v>
      </c>
    </row>
    <row r="23" spans="1:2" x14ac:dyDescent="0.25">
      <c r="A23" s="2">
        <v>21</v>
      </c>
      <c r="B23" s="40" t="s">
        <v>95</v>
      </c>
    </row>
    <row r="24" spans="1:2" x14ac:dyDescent="0.25">
      <c r="A24" s="2">
        <v>22</v>
      </c>
      <c r="B24" s="40" t="s">
        <v>96</v>
      </c>
    </row>
    <row r="26" spans="1:2" ht="105" customHeight="1" x14ac:dyDescent="0.25">
      <c r="A26" s="89" t="s">
        <v>35</v>
      </c>
      <c r="B26" s="89"/>
    </row>
  </sheetData>
  <mergeCells count="2">
    <mergeCell ref="A1:B1"/>
    <mergeCell ref="A26:B26"/>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0" r:id="rId18"/>
    <hyperlink ref="B21" r:id="rId19"/>
    <hyperlink ref="B22" r:id="rId20"/>
    <hyperlink ref="B23" r:id="rId21"/>
    <hyperlink ref="B24" r:id="rId22"/>
  </hyperlinks>
  <pageMargins left="0.7" right="0.7" top="0.75" bottom="0.75" header="0.3" footer="0.3"/>
  <pageSetup paperSize="9" orientation="portrait" r:id="rId2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1</vt:i4>
      </vt:variant>
    </vt:vector>
  </HeadingPairs>
  <TitlesOfParts>
    <vt:vector size="6" baseType="lpstr">
      <vt:lpstr>ПублПасп</vt:lpstr>
      <vt:lpstr>5.2</vt:lpstr>
      <vt:lpstr>5.3</vt:lpstr>
      <vt:lpstr>5.4</vt:lpstr>
      <vt:lpstr>1</vt:lpstr>
      <vt:lpstr>'5.2'!Область_друку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2023-12-14T10:14:28Z</dcterms:modified>
</cp:coreProperties>
</file>