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N9" i="4" l="1"/>
  <c r="M9" i="4" l="1"/>
  <c r="O9" i="4" l="1"/>
</calcChain>
</file>

<file path=xl/sharedStrings.xml><?xml version="1.0" encoding="utf-8"?>
<sst xmlns="http://schemas.openxmlformats.org/spreadsheetml/2006/main" count="64" uniqueCount="45">
  <si>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</si>
  <si>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</si>
  <si>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</si>
  <si>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</si>
  <si>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</si>
  <si>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</si>
  <si>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</si>
  <si>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</si>
  <si>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</si>
  <si>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</si>
  <si>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</si>
  <si>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</si>
  <si>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</si>
  <si>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</si>
  <si>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</si>
  <si>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</si>
  <si>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</si>
  <si>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</si>
  <si>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</si>
  <si>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</si>
  <si>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</si>
  <si>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</si>
  <si>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</si>
  <si>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</si>
  <si>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</si>
  <si>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</si>
  <si>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</si>
  <si>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</si>
  <si>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</si>
  <si>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</si>
  <si>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</si>
  <si>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</si>
  <si>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</si>
  <si>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</si>
  <si>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</si>
  <si>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</si>
  <si>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</si>
  <si>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сертифіковані сейфи</t>
  </si>
  <si>
    <t>Сейф Б-10006</t>
  </si>
  <si>
    <t>СЕЙФ БАНКОВСКИЙ СБУ-1300</t>
  </si>
  <si>
    <t>Харківська обл., м.Ізюм, вул.Соборна,32</t>
  </si>
  <si>
    <t>відсутнє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</si>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</sst>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5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wrapText="1"/>
    </xf>
    <xf numFmtId="0" fontId="7" fillId="0" borderId="17" xfId="1" applyFont="1" applyFill="1" applyBorder="1" applyAlignment="1">
      <alignment horizontal="center" vertical="center"/>
    </xf>
    <xf numFmtId="4" fontId="19" fillId="0" borderId="10" xfId="1" applyNumberFormat="1" applyFont="1" applyFill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4" fontId="13" fillId="0" borderId="5" xfId="5" applyNumberFormat="1" applyFont="1" applyBorder="1" applyAlignment="1">
      <alignment horizontal="center" vertical="center"/>
    </xf>
    <xf numFmtId="2" fontId="19" fillId="0" borderId="10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L12" sqref="L1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5.5703125" style="37" customWidth="1"/>
    <col min="5" max="5" width="8" style="3" customWidth="1"/>
    <col min="6" max="6" width="38.8554687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39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44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48"/>
      <c r="B3" s="50"/>
      <c r="C3" s="48"/>
      <c r="D3" s="2"/>
      <c r="E3" s="79" t="s">
        <v>30</v>
      </c>
      <c r="F3" s="79"/>
      <c r="G3" s="79"/>
      <c r="H3" s="79"/>
      <c r="I3" s="79"/>
      <c r="J3" s="79"/>
      <c r="K3" s="79"/>
      <c r="L3" s="79"/>
      <c r="M3" s="3"/>
      <c r="N3" s="3"/>
      <c r="O3" s="48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49" t="s">
        <v>1</v>
      </c>
      <c r="M4" s="53" t="s">
        <v>43</v>
      </c>
      <c r="N4" s="54" t="s">
        <v>36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5" t="s">
        <v>11</v>
      </c>
      <c r="J5" s="75"/>
      <c r="K5" s="75"/>
      <c r="L5" s="77" t="s">
        <v>12</v>
      </c>
      <c r="M5" s="77"/>
      <c r="N5" s="77"/>
      <c r="O5" s="81" t="s">
        <v>13</v>
      </c>
    </row>
    <row r="6" spans="1:15" s="6" customFormat="1" ht="63" customHeight="1" x14ac:dyDescent="0.25">
      <c r="A6" s="74"/>
      <c r="B6" s="76"/>
      <c r="C6" s="77"/>
      <c r="D6" s="77"/>
      <c r="E6" s="78"/>
      <c r="F6" s="78"/>
      <c r="G6" s="78"/>
      <c r="H6" s="78"/>
      <c r="I6" s="47" t="s">
        <v>14</v>
      </c>
      <c r="J6" s="47" t="s">
        <v>15</v>
      </c>
      <c r="K6" s="47" t="s">
        <v>16</v>
      </c>
      <c r="L6" s="78"/>
      <c r="M6" s="80"/>
      <c r="N6" s="80"/>
      <c r="O6" s="82"/>
    </row>
    <row r="7" spans="1:15" s="6" customFormat="1" ht="12" customHeight="1" x14ac:dyDescent="0.2">
      <c r="A7" s="63">
        <v>1</v>
      </c>
      <c r="B7" s="30">
        <v>82662</v>
      </c>
      <c r="C7" s="31" t="s">
        <v>37</v>
      </c>
      <c r="D7" s="62" t="s">
        <v>38</v>
      </c>
      <c r="E7" s="61">
        <v>1</v>
      </c>
      <c r="F7" s="59" t="s">
        <v>40</v>
      </c>
      <c r="G7" s="61"/>
      <c r="H7" s="61"/>
      <c r="I7" s="58" t="s">
        <v>41</v>
      </c>
      <c r="J7" s="58" t="s">
        <v>41</v>
      </c>
      <c r="K7" s="58" t="s">
        <v>41</v>
      </c>
      <c r="L7" s="61"/>
      <c r="M7" s="52">
        <v>0</v>
      </c>
      <c r="N7" s="64">
        <v>6670</v>
      </c>
      <c r="O7" s="69">
        <v>3176.7875999999997</v>
      </c>
    </row>
    <row r="8" spans="1:15" s="7" customFormat="1" x14ac:dyDescent="0.2">
      <c r="A8" s="33">
        <v>2</v>
      </c>
      <c r="B8" s="30">
        <v>83023</v>
      </c>
      <c r="C8" s="31" t="s">
        <v>37</v>
      </c>
      <c r="D8" s="62" t="s">
        <v>39</v>
      </c>
      <c r="E8" s="33">
        <v>1</v>
      </c>
      <c r="F8" s="59" t="s">
        <v>40</v>
      </c>
      <c r="G8" s="51"/>
      <c r="H8" s="33"/>
      <c r="I8" s="60" t="s">
        <v>41</v>
      </c>
      <c r="J8" s="60" t="s">
        <v>41</v>
      </c>
      <c r="K8" s="60" t="s">
        <v>41</v>
      </c>
      <c r="L8" s="33"/>
      <c r="M8" s="52">
        <v>0</v>
      </c>
      <c r="N8" s="52">
        <v>2080</v>
      </c>
      <c r="O8" s="69">
        <v>990.66239999999993</v>
      </c>
    </row>
    <row r="9" spans="1:15" s="13" customFormat="1" ht="12.75" customHeight="1" x14ac:dyDescent="0.25">
      <c r="A9" s="8"/>
      <c r="B9" s="9"/>
      <c r="C9" s="10"/>
      <c r="D9" s="35"/>
      <c r="E9" s="40">
        <v>2</v>
      </c>
      <c r="F9" s="11"/>
      <c r="G9" s="12"/>
      <c r="H9" s="12"/>
      <c r="I9" s="42"/>
      <c r="J9" s="42"/>
      <c r="K9" s="12"/>
      <c r="L9" s="12"/>
      <c r="M9" s="57">
        <f>SUM(M8:M8)</f>
        <v>0</v>
      </c>
      <c r="N9" s="34">
        <f>SUM(N7:N8)</f>
        <v>8750</v>
      </c>
      <c r="O9" s="32">
        <f>SUM(O7:O8)</f>
        <v>4167.45</v>
      </c>
    </row>
    <row r="10" spans="1:15" ht="12.75" customHeight="1" x14ac:dyDescent="0.25">
      <c r="C10" s="16"/>
      <c r="D10" s="36"/>
      <c r="E10" s="41"/>
      <c r="F10" s="17"/>
      <c r="G10" s="18"/>
      <c r="H10" s="18"/>
      <c r="I10" s="43"/>
      <c r="J10" s="44"/>
      <c r="K10" s="19"/>
      <c r="L10" s="18"/>
      <c r="M10" s="56"/>
      <c r="N10" s="38"/>
      <c r="O10" s="20"/>
    </row>
    <row r="11" spans="1:15" ht="12.75" customHeight="1" x14ac:dyDescent="0.25">
      <c r="C11" s="83" t="s">
        <v>31</v>
      </c>
      <c r="D11" s="83"/>
      <c r="E11" s="83"/>
      <c r="F11" s="83"/>
      <c r="G11" s="83"/>
      <c r="H11" s="45"/>
      <c r="I11" s="43"/>
      <c r="J11" s="44"/>
      <c r="K11" s="19"/>
      <c r="L11" s="18"/>
      <c r="M11" s="56"/>
      <c r="N11" s="38"/>
      <c r="O11" s="20"/>
    </row>
    <row r="12" spans="1:15" ht="16.5" customHeight="1" x14ac:dyDescent="0.25">
      <c r="C12" s="83" t="s">
        <v>32</v>
      </c>
      <c r="D12" s="83"/>
      <c r="E12" s="83"/>
      <c r="F12" s="83"/>
      <c r="G12" s="83"/>
      <c r="H12" s="46" t="s">
        <v>35</v>
      </c>
      <c r="I12" s="43"/>
      <c r="J12" s="44"/>
      <c r="K12" s="19"/>
      <c r="L12" s="18"/>
      <c r="M12" s="56"/>
      <c r="N12" s="38"/>
      <c r="O12" s="20"/>
    </row>
    <row r="13" spans="1:15" ht="12.75" customHeight="1" x14ac:dyDescent="0.25">
      <c r="C13" s="83" t="s">
        <v>33</v>
      </c>
      <c r="D13" s="83"/>
      <c r="E13" s="83"/>
      <c r="F13" s="83"/>
      <c r="G13" s="83"/>
      <c r="H13" s="45"/>
      <c r="I13" s="43"/>
      <c r="J13" s="44"/>
      <c r="K13" s="19"/>
      <c r="L13" s="18"/>
      <c r="M13" s="56"/>
      <c r="N13" s="38"/>
      <c r="O13" s="20"/>
    </row>
    <row r="14" spans="1:15" ht="12.75" customHeight="1" x14ac:dyDescent="0.25">
      <c r="C14" s="83" t="s">
        <v>34</v>
      </c>
      <c r="D14" s="83"/>
      <c r="E14" s="83"/>
      <c r="F14" s="83"/>
      <c r="G14" s="83"/>
      <c r="H14" s="46"/>
      <c r="I14" s="43"/>
      <c r="J14" s="44"/>
      <c r="K14" s="19"/>
      <c r="L14" s="18"/>
      <c r="M14" s="55"/>
      <c r="N14" s="38"/>
      <c r="O14" s="20"/>
    </row>
    <row r="15" spans="1:15" ht="12.75" customHeight="1" x14ac:dyDescent="0.25">
      <c r="C15" s="16"/>
      <c r="D15" s="36"/>
      <c r="E15" s="41"/>
      <c r="F15" s="17"/>
      <c r="G15" s="18"/>
      <c r="H15" s="18"/>
      <c r="I15" s="43"/>
      <c r="J15" s="44"/>
      <c r="K15" s="19"/>
      <c r="L15" s="18"/>
      <c r="M15" s="55"/>
      <c r="N15" s="38"/>
      <c r="O15" s="20"/>
    </row>
    <row r="16" spans="1:15" ht="12.75" customHeight="1" x14ac:dyDescent="0.25">
      <c r="C16" s="16"/>
      <c r="D16" s="36"/>
      <c r="E16" s="41"/>
      <c r="F16" s="17"/>
      <c r="G16" s="18"/>
      <c r="H16" s="18"/>
      <c r="I16" s="43"/>
      <c r="J16" s="44"/>
      <c r="K16" s="19"/>
      <c r="L16" s="18"/>
      <c r="M16" s="55"/>
      <c r="N16" s="38"/>
      <c r="O16" s="20"/>
    </row>
  </sheetData>
  <mergeCells count="20">
    <mergeCell ref="C14:G14"/>
    <mergeCell ref="N5:N6"/>
    <mergeCell ref="C11:G11"/>
    <mergeCell ref="C12:G12"/>
    <mergeCell ref="C13:G1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9:B1048576 B1:B7">
    <cfRule type="duplicateValues" dxfId="1" priority="10"/>
  </conditionalFormatting>
  <conditionalFormatting sqref="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workbookViewId="0">
      <selection activeCell="F19" sqref="F19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84" t="s">
        <v>17</v>
      </c>
      <c r="B3" s="85"/>
      <c r="C3" s="90" t="s">
        <v>28</v>
      </c>
      <c r="D3" s="87"/>
      <c r="E3" s="87"/>
      <c r="F3" s="88"/>
    </row>
    <row r="4" spans="1:9" ht="18" customHeight="1" x14ac:dyDescent="0.2">
      <c r="A4" s="84" t="s">
        <v>18</v>
      </c>
      <c r="B4" s="85"/>
      <c r="C4" s="90" t="s">
        <v>29</v>
      </c>
      <c r="D4" s="87"/>
      <c r="E4" s="87"/>
      <c r="F4" s="88"/>
    </row>
    <row r="5" spans="1:9" ht="15" x14ac:dyDescent="0.2">
      <c r="A5" s="84" t="s">
        <v>19</v>
      </c>
      <c r="B5" s="85"/>
      <c r="C5" s="86">
        <v>44652</v>
      </c>
      <c r="D5" s="87"/>
      <c r="E5" s="87"/>
      <c r="F5" s="88"/>
    </row>
    <row r="6" spans="1:9" ht="30" customHeight="1" x14ac:dyDescent="0.2">
      <c r="A6" s="84" t="s">
        <v>20</v>
      </c>
      <c r="B6" s="85"/>
      <c r="C6" s="91">
        <v>8750</v>
      </c>
      <c r="D6" s="92"/>
      <c r="E6" s="92"/>
      <c r="F6" s="93"/>
    </row>
    <row r="7" spans="1:9" ht="15" x14ac:dyDescent="0.2">
      <c r="A7" s="90"/>
      <c r="B7" s="87"/>
      <c r="C7" s="87"/>
      <c r="D7" s="87"/>
      <c r="E7" s="87"/>
      <c r="F7" s="88"/>
    </row>
    <row r="8" spans="1:9" ht="14.25" customHeight="1" x14ac:dyDescent="0.2">
      <c r="A8" s="94" t="s">
        <v>21</v>
      </c>
      <c r="B8" s="94"/>
      <c r="C8" s="94"/>
      <c r="D8" s="94"/>
      <c r="E8" s="94"/>
      <c r="F8" s="94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5">
        <v>1</v>
      </c>
      <c r="B10" s="67">
        <v>45203</v>
      </c>
      <c r="C10" s="68">
        <v>10500</v>
      </c>
      <c r="D10" s="29"/>
      <c r="E10" s="29"/>
      <c r="F10" s="29" t="s">
        <v>42</v>
      </c>
    </row>
    <row r="11" spans="1:9" ht="30" x14ac:dyDescent="0.2">
      <c r="A11" s="65">
        <v>2</v>
      </c>
      <c r="B11" s="67">
        <v>45211</v>
      </c>
      <c r="C11" s="68">
        <f>C10*0.9</f>
        <v>9450</v>
      </c>
      <c r="D11" s="29"/>
      <c r="E11" s="29"/>
      <c r="F11" s="29" t="s">
        <v>42</v>
      </c>
    </row>
    <row r="12" spans="1:9" ht="30" x14ac:dyDescent="0.2">
      <c r="A12" s="65">
        <v>3</v>
      </c>
      <c r="B12" s="67">
        <v>45219</v>
      </c>
      <c r="C12" s="68">
        <f>C10*0.8</f>
        <v>8400</v>
      </c>
      <c r="D12" s="29"/>
      <c r="E12" s="29"/>
      <c r="F12" s="29" t="s">
        <v>42</v>
      </c>
    </row>
    <row r="13" spans="1:9" ht="30" x14ac:dyDescent="0.2">
      <c r="A13" s="65">
        <v>4</v>
      </c>
      <c r="B13" s="67">
        <v>45229</v>
      </c>
      <c r="C13" s="68">
        <f>C10*0.7</f>
        <v>7349.9999999999991</v>
      </c>
      <c r="D13" s="29"/>
      <c r="E13" s="29"/>
      <c r="F13" s="29" t="s">
        <v>42</v>
      </c>
    </row>
    <row r="14" spans="1:9" ht="30" x14ac:dyDescent="0.2">
      <c r="A14" s="65">
        <v>5</v>
      </c>
      <c r="B14" s="67">
        <v>45261</v>
      </c>
      <c r="C14" s="68">
        <v>6615</v>
      </c>
      <c r="D14" s="29"/>
      <c r="E14" s="29"/>
      <c r="F14" s="29" t="s">
        <v>42</v>
      </c>
    </row>
    <row r="15" spans="1:9" ht="30" x14ac:dyDescent="0.2">
      <c r="A15" s="65">
        <v>6</v>
      </c>
      <c r="B15" s="67">
        <v>45271</v>
      </c>
      <c r="C15" s="68">
        <f>C14*0.9</f>
        <v>5953.5</v>
      </c>
      <c r="D15" s="29"/>
      <c r="E15" s="29"/>
      <c r="F15" s="29" t="s">
        <v>42</v>
      </c>
    </row>
    <row r="16" spans="1:9" ht="30" x14ac:dyDescent="0.2">
      <c r="A16" s="65">
        <v>7</v>
      </c>
      <c r="B16" s="67">
        <v>45279</v>
      </c>
      <c r="C16" s="68">
        <f>C14*0.8</f>
        <v>5292</v>
      </c>
      <c r="D16" s="29"/>
      <c r="E16" s="29"/>
      <c r="F16" s="29" t="s">
        <v>42</v>
      </c>
    </row>
    <row r="17" spans="1:7" ht="30" x14ac:dyDescent="0.2">
      <c r="A17" s="65">
        <v>8</v>
      </c>
      <c r="B17" s="67">
        <v>45287</v>
      </c>
      <c r="C17" s="68">
        <f>C14*0.7</f>
        <v>4630.5</v>
      </c>
      <c r="D17" s="29"/>
      <c r="E17" s="29"/>
      <c r="F17" s="29" t="s">
        <v>42</v>
      </c>
    </row>
    <row r="18" spans="1:7" x14ac:dyDescent="0.2">
      <c r="A18" s="66"/>
    </row>
    <row r="19" spans="1:7" ht="15" customHeight="1" x14ac:dyDescent="0.25">
      <c r="A19" s="83" t="s">
        <v>31</v>
      </c>
      <c r="B19" s="83"/>
      <c r="C19" s="83"/>
      <c r="D19" s="83"/>
      <c r="E19" s="83"/>
      <c r="F19" s="45"/>
      <c r="G19" s="43"/>
    </row>
    <row r="20" spans="1:7" ht="15.75" x14ac:dyDescent="0.2">
      <c r="A20" s="83" t="s">
        <v>32</v>
      </c>
      <c r="B20" s="83"/>
      <c r="C20" s="83"/>
      <c r="D20" s="83"/>
      <c r="E20" s="83"/>
      <c r="F20" s="46" t="s">
        <v>35</v>
      </c>
      <c r="G20" s="43"/>
    </row>
    <row r="21" spans="1:7" ht="15.75" x14ac:dyDescent="0.25">
      <c r="A21" s="83" t="s">
        <v>33</v>
      </c>
      <c r="B21" s="83"/>
      <c r="C21" s="83"/>
      <c r="D21" s="83"/>
      <c r="E21" s="83"/>
      <c r="F21" s="45"/>
      <c r="G21" s="43"/>
    </row>
    <row r="22" spans="1:7" ht="15.75" x14ac:dyDescent="0.2">
      <c r="A22" s="83" t="s">
        <v>34</v>
      </c>
      <c r="B22" s="83"/>
      <c r="C22" s="83"/>
      <c r="D22" s="83"/>
      <c r="E22" s="83"/>
      <c r="F22" s="46"/>
      <c r="G22" s="43"/>
    </row>
    <row r="23" spans="1:7" ht="15" x14ac:dyDescent="0.25">
      <c r="A23" s="16"/>
      <c r="B23" s="36"/>
      <c r="C23" s="41"/>
      <c r="D23" s="17"/>
      <c r="E23" s="18"/>
      <c r="F23" s="18"/>
      <c r="G23" s="43"/>
    </row>
  </sheetData>
  <mergeCells count="15">
    <mergeCell ref="A20:E20"/>
    <mergeCell ref="A21:E21"/>
    <mergeCell ref="A22:E22"/>
    <mergeCell ref="A6:B6"/>
    <mergeCell ref="C6:F6"/>
    <mergeCell ref="A7:F7"/>
    <mergeCell ref="A8:F8"/>
    <mergeCell ref="A19:E19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2023-12-20T15:53:00Z</dcterms:modified>
</cp:coreProperties>
</file>