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1"/>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посилання'!$A$1:$I$32</definedName>
    <definedName name="_xlnm.Print_Area" localSheetId="0">'Публічний паспорт активів'!$A$1:$N$21</definedName>
  </definedNames>
  <calcPr calcId="152511"/>
</workbook>
</file>

<file path=xl/calcChain.xml><?xml version="1.0" encoding="utf-8"?>
<calcChain xmlns="http://schemas.openxmlformats.org/spreadsheetml/2006/main">
  <c r="D25" i="5" l="1"/>
  <c r="D24" i="5"/>
  <c r="D23" i="5"/>
  <c r="D21" i="5" l="1"/>
  <c r="E21" i="5" s="1"/>
  <c r="D20" i="5"/>
  <c r="E20" i="5" s="1"/>
  <c r="D19" i="5"/>
  <c r="E19" i="5" s="1"/>
  <c r="E18" i="5"/>
  <c r="D17" i="5"/>
  <c r="E17" i="5" s="1"/>
  <c r="D16" i="5"/>
  <c r="E16" i="5" s="1"/>
  <c r="E15" i="5"/>
  <c r="D15" i="5"/>
  <c r="E14" i="5"/>
  <c r="D13" i="5"/>
  <c r="D12" i="5"/>
  <c r="D11" i="5"/>
</calcChain>
</file>

<file path=xl/sharedStrings.xml><?xml version="1.0" encoding="utf-8"?>
<sst xmlns="http://schemas.openxmlformats.org/spreadsheetml/2006/main" count="139" uniqueCount="79">
  <si>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</si>
  <si>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</si>
  <si>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</si>
  <si>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</si>
  <si>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</si>
  <si>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</si>
  <si>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</si>
  <si>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</si>
  <si>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</si>
  <si>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</si>
  <si>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</si>
  <si>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</si>
  <si>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</si>
  <si>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</si>
  <si>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</si>
  <si>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</si>
  <si>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</si>
  <si>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</si>
  <si>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</si>
  <si>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</si>
  <si>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</si>
  <si>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</si>
  <si>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</si>
  <si>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</si>
  <si>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</si>
  <si>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</si>
  <si>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</si>
  <si>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</si>
  <si>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</si>
  <si>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</si>
  <si>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</si>
  <si>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</si>
  <si>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</si>
  <si>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</si>
  <si>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</si>
  <si>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</si>
  <si>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</si>
  <si>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</si>
  <si>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</si>
  <si>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</si>
  <si>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</si>
  <si>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</si>
  <si>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</si>
  <si>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</si>
  <si>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</si>
  <si>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</si>
  <si>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</si>
  <si>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G22N024951</t>
  </si>
  <si>
    <t xml:space="preserve">В складі лоту з об'єктом нерухомості. Не відбулися у зв`язку з відсутністю учасників. </t>
  </si>
  <si>
    <t>https://www.fg.gov.ua/passport/55750</t>
  </si>
  <si>
    <t>https://www.fg.gov.ua/lot/170050</t>
  </si>
  <si>
    <t>https://www.fg.gov.ua/passport/55946</t>
  </si>
  <si>
    <t>https://www.fg.gov.ua/passport/56045</t>
  </si>
  <si>
    <t>https://www.fg.gov.ua/passport/56134</t>
  </si>
  <si>
    <t>G22N025268</t>
  </si>
  <si>
    <t>https://www.fg.gov.ua/passport/56405</t>
  </si>
  <si>
    <t>https://www.fg.gov.ua/lot/170352</t>
  </si>
  <si>
    <t>https://www.fg.gov.ua/passport/56586</t>
  </si>
  <si>
    <t>https://www.fg.gov.ua/passport/56667</t>
  </si>
  <si>
    <t>https://www.fg.gov.ua/passport/56735</t>
  </si>
  <si>
    <t>G22N025670</t>
  </si>
  <si>
    <t>https://www.fg.gov.ua/passport/57253</t>
  </si>
  <si>
    <t>https://www.fg.gov.ua/lot/170762</t>
  </si>
  <si>
    <t>https://www.fg.gov.ua/passport/57393</t>
  </si>
  <si>
    <t>https://www.fg.gov.ua/passport/57524</t>
  </si>
  <si>
    <t>https://www.fg.gov.ua/passport/57611</t>
  </si>
  <si>
    <t>сертифіковані сейфи</t>
  </si>
  <si>
    <t>Сейф Б-10006</t>
  </si>
  <si>
    <t>СЕЙФ БАНКОВСКИЙ СБУ-1300</t>
  </si>
  <si>
    <t>Харківська обл., м.Ізюм, вул.Соборна,32</t>
  </si>
  <si>
    <t>відсутнє</t>
  </si>
  <si>
    <t>В. о. уповноваженої особи  Фонду гарантування вкладів фізичних осіб на ліквідацію ПАТ «Промінвестбанк»</t>
  </si>
  <si>
    <t>Віталій ПАЛАМАРЧУК</t>
  </si>
  <si>
    <t>G22N025978</t>
  </si>
  <si>
    <t>https://www.fg.gov.ua/passport/57885</t>
  </si>
  <si>
    <t>https://www.fg.gov.ua/lot/171061</t>
  </si>
  <si>
    <t>https://www.fg.gov.ua/passport/58016</t>
  </si>
  <si>
    <t>https://www.fg.gov.ua/passport/58083</t>
  </si>
  <si>
    <t>https://www.fg.gov.ua/passport/58172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</si>
</sst>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
      <b/>
      <sz val="14"/>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6">
    <xf numFmtId="0" fontId="0" fillId="0" borderId="0"/>
    <xf numFmtId="0" fontId="5" fillId="0" borderId="0"/>
    <xf numFmtId="0" fontId="3" fillId="0" borderId="0"/>
    <xf numFmtId="0" fontId="10" fillId="0" borderId="0"/>
    <xf numFmtId="0" fontId="4" fillId="0" borderId="0"/>
    <xf numFmtId="43" fontId="4" fillId="0" borderId="0" applyFont="0" applyFill="0" applyBorder="0" applyAlignment="0" applyProtection="0"/>
    <xf numFmtId="0" fontId="23" fillId="0" borderId="0" applyNumberFormat="0" applyFill="0" applyBorder="0" applyAlignment="0" applyProtection="0"/>
    <xf numFmtId="0" fontId="2" fillId="0" borderId="0"/>
    <xf numFmtId="0" fontId="10" fillId="0" borderId="0"/>
    <xf numFmtId="0" fontId="25" fillId="4" borderId="41">
      <alignment horizontal="left" vertical="center" wrapText="1"/>
      <protection locked="0"/>
    </xf>
    <xf numFmtId="0" fontId="24" fillId="0" borderId="0"/>
    <xf numFmtId="0" fontId="26" fillId="0" borderId="0"/>
    <xf numFmtId="0" fontId="26" fillId="0" borderId="0"/>
    <xf numFmtId="43" fontId="26" fillId="0" borderId="0" applyFont="0" applyFill="0" applyBorder="0" applyAlignment="0" applyProtection="0"/>
    <xf numFmtId="164" fontId="27" fillId="0" borderId="0"/>
    <xf numFmtId="165" fontId="27" fillId="0" borderId="0"/>
    <xf numFmtId="166" fontId="27" fillId="0" borderId="0"/>
    <xf numFmtId="167" fontId="27" fillId="0" borderId="0"/>
    <xf numFmtId="0" fontId="28" fillId="0" borderId="0">
      <alignment horizontal="center"/>
    </xf>
    <xf numFmtId="0" fontId="28" fillId="0" borderId="0">
      <alignment horizontal="center" textRotation="90"/>
    </xf>
    <xf numFmtId="0" fontId="10" fillId="0" borderId="0"/>
    <xf numFmtId="9" fontId="27" fillId="0" borderId="0"/>
    <xf numFmtId="0" fontId="29" fillId="0" borderId="0"/>
    <xf numFmtId="168" fontId="29" fillId="0" borderId="0"/>
    <xf numFmtId="0" fontId="30" fillId="0" borderId="0">
      <alignment horizontal="center" vertical="center"/>
    </xf>
    <xf numFmtId="0" fontId="31" fillId="0" borderId="0" applyFill="0" applyProtection="0"/>
    <xf numFmtId="0" fontId="10" fillId="0" borderId="0"/>
    <xf numFmtId="0" fontId="10" fillId="0" borderId="0"/>
    <xf numFmtId="0" fontId="10" fillId="0" borderId="0"/>
    <xf numFmtId="0" fontId="27" fillId="0" borderId="0"/>
    <xf numFmtId="0" fontId="2" fillId="0" borderId="0"/>
    <xf numFmtId="0" fontId="32" fillId="0" borderId="0"/>
    <xf numFmtId="0" fontId="2" fillId="0" borderId="0"/>
    <xf numFmtId="9" fontId="4" fillId="0" borderId="0" applyFont="0" applyFill="0" applyBorder="0" applyAlignment="0" applyProtection="0"/>
    <xf numFmtId="0" fontId="1" fillId="0" borderId="0"/>
    <xf numFmtId="0" fontId="1" fillId="0" borderId="0"/>
  </cellStyleXfs>
  <cellXfs count="145">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2" fillId="0" borderId="1" xfId="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14" fontId="12" fillId="0" borderId="0" xfId="0" applyNumberFormat="1" applyFont="1" applyFill="1"/>
    <xf numFmtId="0" fontId="7" fillId="0" borderId="0" xfId="1" applyFont="1" applyAlignment="1">
      <alignment vertical="top" wrapText="1"/>
    </xf>
    <xf numFmtId="0" fontId="21" fillId="0" borderId="0" xfId="1" applyFont="1" applyFill="1" applyAlignment="1">
      <alignment vertical="center" wrapText="1"/>
    </xf>
    <xf numFmtId="0" fontId="12" fillId="0" borderId="20" xfId="1" applyFont="1" applyBorder="1" applyAlignment="1">
      <alignment horizontal="center"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0" xfId="0" applyFont="1" applyBorder="1" applyAlignment="1">
      <alignment horizontal="center" vertical="center" wrapText="1"/>
    </xf>
    <xf numFmtId="0" fontId="6"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4" fillId="0" borderId="1" xfId="0" applyFont="1" applyFill="1" applyBorder="1" applyAlignment="1">
      <alignment horizontal="center" vertical="center"/>
    </xf>
    <xf numFmtId="0" fontId="9"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6" fillId="0" borderId="19" xfId="1" applyFont="1" applyBorder="1" applyAlignment="1">
      <alignment horizontal="center" vertical="center" wrapText="1"/>
    </xf>
    <xf numFmtId="0" fontId="6"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0" fontId="23" fillId="0" borderId="21" xfId="6" applyBorder="1" applyAlignment="1">
      <alignment horizontal="center" vertical="center" wrapText="1"/>
    </xf>
    <xf numFmtId="0" fontId="34" fillId="0" borderId="1" xfId="0" applyNumberFormat="1" applyFont="1" applyFill="1" applyBorder="1" applyAlignment="1">
      <alignment horizontal="center" vertical="center" wrapText="1"/>
    </xf>
    <xf numFmtId="0" fontId="33" fillId="0" borderId="1" xfId="0" applyFont="1" applyFill="1" applyBorder="1" applyAlignment="1">
      <alignment vertical="center"/>
    </xf>
    <xf numFmtId="0" fontId="13" fillId="0" borderId="43" xfId="0" applyFont="1" applyBorder="1" applyAlignment="1">
      <alignment horizontal="center" vertical="center"/>
    </xf>
    <xf numFmtId="1" fontId="13" fillId="0" borderId="43" xfId="33" applyNumberFormat="1" applyFont="1" applyBorder="1" applyAlignment="1">
      <alignment horizontal="center" vertical="center"/>
    </xf>
    <xf numFmtId="0" fontId="23" fillId="0" borderId="6" xfId="6" applyBorder="1" applyAlignment="1">
      <alignment horizontal="center" vertical="center" wrapText="1"/>
    </xf>
    <xf numFmtId="0" fontId="23" fillId="0" borderId="2" xfId="6" applyBorder="1" applyAlignment="1">
      <alignment horizontal="center" vertical="center" wrapText="1"/>
    </xf>
    <xf numFmtId="0" fontId="13" fillId="0" borderId="1" xfId="0" applyFont="1" applyBorder="1" applyAlignment="1">
      <alignment horizontal="center" vertical="center"/>
    </xf>
    <xf numFmtId="1" fontId="13" fillId="0" borderId="1" xfId="33" applyNumberFormat="1" applyFont="1" applyBorder="1" applyAlignment="1">
      <alignment horizontal="center" vertical="center"/>
    </xf>
    <xf numFmtId="0" fontId="23" fillId="0" borderId="20" xfId="6" applyBorder="1" applyAlignment="1">
      <alignment horizontal="center" vertical="center" wrapText="1"/>
    </xf>
    <xf numFmtId="0" fontId="13" fillId="0" borderId="44" xfId="0" applyFont="1" applyBorder="1" applyAlignment="1">
      <alignment horizontal="center" vertical="center"/>
    </xf>
    <xf numFmtId="14" fontId="13" fillId="0" borderId="44" xfId="0" applyNumberFormat="1" applyFont="1" applyBorder="1" applyAlignment="1">
      <alignment horizontal="center" vertical="center"/>
    </xf>
    <xf numFmtId="4" fontId="13" fillId="0" borderId="44" xfId="5" applyNumberFormat="1" applyFont="1" applyBorder="1" applyAlignment="1">
      <alignment horizontal="center" vertical="center"/>
    </xf>
    <xf numFmtId="1" fontId="13" fillId="0" borderId="44" xfId="33" applyNumberFormat="1" applyFont="1" applyBorder="1" applyAlignment="1">
      <alignment horizontal="center" vertical="center"/>
    </xf>
    <xf numFmtId="0" fontId="12" fillId="0" borderId="44" xfId="1" applyFont="1" applyBorder="1" applyAlignment="1">
      <alignment vertical="top" wrapText="1"/>
    </xf>
    <xf numFmtId="0" fontId="12" fillId="0" borderId="23" xfId="1" applyFont="1" applyBorder="1" applyAlignment="1">
      <alignment vertical="top" wrapText="1"/>
    </xf>
    <xf numFmtId="0" fontId="23" fillId="0" borderId="23" xfId="6" applyBorder="1" applyAlignment="1">
      <alignment horizontal="center" vertical="center" wrapText="1"/>
    </xf>
    <xf numFmtId="0" fontId="33" fillId="0" borderId="3" xfId="35" applyFont="1" applyFill="1" applyBorder="1" applyAlignment="1">
      <alignment horizontal="center" vertical="center"/>
    </xf>
    <xf numFmtId="0" fontId="8" fillId="0" borderId="43" xfId="1" applyFont="1" applyFill="1" applyBorder="1" applyAlignment="1">
      <alignment horizontal="center" vertical="center" wrapText="1"/>
    </xf>
    <xf numFmtId="14" fontId="12" fillId="0" borderId="0" xfId="0" applyNumberFormat="1" applyFont="1" applyFill="1" applyAlignment="1">
      <alignment horizontal="center"/>
    </xf>
    <xf numFmtId="0" fontId="12" fillId="0" borderId="21" xfId="1" applyFont="1" applyBorder="1" applyAlignment="1">
      <alignment vertical="top" wrapText="1"/>
    </xf>
    <xf numFmtId="0" fontId="23" fillId="0" borderId="4" xfId="6" applyBorder="1" applyAlignment="1">
      <alignment horizontal="center" vertical="center" wrapText="1"/>
    </xf>
    <xf numFmtId="0" fontId="12" fillId="0" borderId="22" xfId="1" applyFont="1" applyBorder="1" applyAlignment="1">
      <alignment horizontal="center" vertical="center" wrapText="1"/>
    </xf>
    <xf numFmtId="0" fontId="23" fillId="0" borderId="45" xfId="6" applyBorder="1" applyAlignment="1">
      <alignment horizontal="center" vertical="center" wrapText="1"/>
    </xf>
    <xf numFmtId="14" fontId="13" fillId="0" borderId="43" xfId="0" applyNumberFormat="1" applyFont="1" applyBorder="1" applyAlignment="1">
      <alignment horizontal="center" vertical="center"/>
    </xf>
    <xf numFmtId="4" fontId="13" fillId="0" borderId="43" xfId="5" applyNumberFormat="1" applyFont="1" applyBorder="1" applyAlignment="1">
      <alignment horizontal="center" vertical="center"/>
    </xf>
    <xf numFmtId="0" fontId="12" fillId="0" borderId="43" xfId="1" applyFont="1" applyBorder="1" applyAlignment="1">
      <alignment vertical="top" wrapText="1"/>
    </xf>
    <xf numFmtId="0" fontId="12" fillId="0" borderId="2" xfId="1" applyFont="1" applyBorder="1" applyAlignment="1">
      <alignment vertical="top" wrapText="1"/>
    </xf>
    <xf numFmtId="0" fontId="23" fillId="0" borderId="32" xfId="6" applyBorder="1" applyAlignment="1">
      <alignment horizontal="center" vertical="center" wrapText="1"/>
    </xf>
    <xf numFmtId="14" fontId="12" fillId="0" borderId="0" xfId="0" applyNumberFormat="1" applyFont="1" applyFill="1" applyAlignment="1">
      <alignment horizont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14" fontId="35" fillId="0" borderId="0" xfId="0" applyNumberFormat="1" applyFont="1" applyFill="1" applyAlignment="1">
      <alignment horizontal="center" vertical="center" wrapText="1"/>
    </xf>
    <xf numFmtId="14" fontId="35" fillId="0" borderId="0" xfId="0" applyNumberFormat="1" applyFont="1" applyFill="1" applyAlignment="1">
      <alignment horizontal="center"/>
    </xf>
    <xf numFmtId="14" fontId="35" fillId="0" borderId="0" xfId="0" applyNumberFormat="1" applyFont="1" applyFill="1" applyAlignment="1">
      <alignment horizontal="left" vertical="center" wrapText="1"/>
    </xf>
    <xf numFmtId="14" fontId="35" fillId="0" borderId="0" xfId="0" applyNumberFormat="1" applyFont="1" applyFill="1" applyAlignment="1">
      <alignment horizontal="center"/>
    </xf>
    <xf numFmtId="14" fontId="35" fillId="0" borderId="0" xfId="0" applyNumberFormat="1" applyFont="1" applyFill="1" applyAlignment="1">
      <alignment horizontal="center" vertical="center"/>
    </xf>
  </cellXfs>
  <cellStyles count="36">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5"/>
    <cellStyle name="Обычный 5" xfId="31"/>
    <cellStyle name="Обычный 6" xfId="7"/>
    <cellStyle name="Обычный 7" xfId="34"/>
    <cellStyle name="Обычный_Осталось продавать на 29.10.14" xfId="3"/>
    <cellStyle name="Процентный" xfId="33" builtinId="5"/>
    <cellStyle name="Финансовый" xfId="5" builtinId="3"/>
    <cellStyle name="Финансовый 2" xfId="1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11" TargetMode="External"/><Relationship Id="rId13" Type="http://schemas.openxmlformats.org/officeDocument/2006/relationships/hyperlink" Target="https://www.fg.gov.ua/passport/56735" TargetMode="External"/><Relationship Id="rId18" Type="http://schemas.openxmlformats.org/officeDocument/2006/relationships/hyperlink" Target="https://www.fg.gov.ua/lot/170050" TargetMode="External"/><Relationship Id="rId3" Type="http://schemas.openxmlformats.org/officeDocument/2006/relationships/hyperlink" Target="https://www.fg.gov.ua/lot/170762" TargetMode="External"/><Relationship Id="rId21" Type="http://schemas.openxmlformats.org/officeDocument/2006/relationships/hyperlink" Target="https://www.fg.gov.ua/lot/170050" TargetMode="External"/><Relationship Id="rId7" Type="http://schemas.openxmlformats.org/officeDocument/2006/relationships/hyperlink" Target="https://www.fg.gov.ua/passport/57524" TargetMode="External"/><Relationship Id="rId12" Type="http://schemas.openxmlformats.org/officeDocument/2006/relationships/hyperlink" Target="https://www.fg.gov.ua/lot/170352" TargetMode="External"/><Relationship Id="rId17" Type="http://schemas.openxmlformats.org/officeDocument/2006/relationships/hyperlink" Target="https://www.fg.gov.ua/passport/55750" TargetMode="External"/><Relationship Id="rId25" Type="http://schemas.openxmlformats.org/officeDocument/2006/relationships/printerSettings" Target="../printerSettings/printerSettings2.bin"/><Relationship Id="rId2" Type="http://schemas.openxmlformats.org/officeDocument/2006/relationships/hyperlink" Target="https://www.fg.gov.ua/lot/170762" TargetMode="External"/><Relationship Id="rId16" Type="http://schemas.openxmlformats.org/officeDocument/2006/relationships/hyperlink" Target="https://www.fg.gov.ua/passport/56405" TargetMode="External"/><Relationship Id="rId20" Type="http://schemas.openxmlformats.org/officeDocument/2006/relationships/hyperlink" Target="https://www.fg.gov.ua/lot/170050" TargetMode="External"/><Relationship Id="rId1" Type="http://schemas.openxmlformats.org/officeDocument/2006/relationships/hyperlink" Target="https://www.fg.gov.ua/lot/170762" TargetMode="External"/><Relationship Id="rId6" Type="http://schemas.openxmlformats.org/officeDocument/2006/relationships/hyperlink" Target="https://www.fg.gov.ua/passport/57393" TargetMode="External"/><Relationship Id="rId11" Type="http://schemas.openxmlformats.org/officeDocument/2006/relationships/hyperlink" Target="https://www.fg.gov.ua/lot/170352" TargetMode="External"/><Relationship Id="rId24" Type="http://schemas.openxmlformats.org/officeDocument/2006/relationships/hyperlink" Target="https://www.fg.gov.ua/passport/56134" TargetMode="External"/><Relationship Id="rId5" Type="http://schemas.openxmlformats.org/officeDocument/2006/relationships/hyperlink" Target="https://www.fg.gov.ua/passport/57253" TargetMode="External"/><Relationship Id="rId15" Type="http://schemas.openxmlformats.org/officeDocument/2006/relationships/hyperlink" Target="https://www.fg.gov.ua/passport/56586" TargetMode="External"/><Relationship Id="rId23" Type="http://schemas.openxmlformats.org/officeDocument/2006/relationships/hyperlink" Target="https://www.fg.gov.ua/passport/56045" TargetMode="External"/><Relationship Id="rId10" Type="http://schemas.openxmlformats.org/officeDocument/2006/relationships/hyperlink" Target="https://www.fg.gov.ua/lot/170352" TargetMode="External"/><Relationship Id="rId19" Type="http://schemas.openxmlformats.org/officeDocument/2006/relationships/hyperlink" Target="https://www.fg.gov.ua/lot/170050" TargetMode="External"/><Relationship Id="rId4" Type="http://schemas.openxmlformats.org/officeDocument/2006/relationships/hyperlink" Target="https://www.fg.gov.ua/lot/170762" TargetMode="External"/><Relationship Id="rId9" Type="http://schemas.openxmlformats.org/officeDocument/2006/relationships/hyperlink" Target="https://www.fg.gov.ua/lot/170352" TargetMode="External"/><Relationship Id="rId14" Type="http://schemas.openxmlformats.org/officeDocument/2006/relationships/hyperlink" Target="https://www.fg.gov.ua/passport/56667" TargetMode="External"/><Relationship Id="rId22" Type="http://schemas.openxmlformats.org/officeDocument/2006/relationships/hyperlink" Target="https://www.fg.gov.ua/passport/559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view="pageBreakPreview" zoomScale="85" zoomScaleNormal="85" zoomScaleSheetLayoutView="85" workbookViewId="0">
      <selection activeCell="A18" sqref="A18:F18"/>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29"/>
      <c r="B1" s="41"/>
      <c r="C1" s="41"/>
      <c r="D1" s="41"/>
      <c r="E1" s="30"/>
      <c r="F1" s="31"/>
      <c r="G1" s="32"/>
      <c r="H1" s="33"/>
      <c r="I1" s="34"/>
      <c r="J1" s="34"/>
      <c r="K1" s="34"/>
      <c r="L1" s="34"/>
      <c r="M1" s="35"/>
    </row>
    <row r="2" spans="1:14" s="1" customFormat="1" ht="31.5" customHeight="1" thickBot="1">
      <c r="A2" s="90" t="s">
        <v>44</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45</v>
      </c>
      <c r="K3" s="95"/>
      <c r="L3" s="95"/>
      <c r="M3" s="96"/>
    </row>
    <row r="4" spans="1:14" s="26" customFormat="1" ht="15.75" customHeight="1" thickBot="1">
      <c r="A4" s="97" t="s">
        <v>15</v>
      </c>
      <c r="B4" s="98"/>
      <c r="C4" s="98"/>
      <c r="D4" s="98"/>
      <c r="E4" s="98"/>
      <c r="F4" s="98"/>
      <c r="G4" s="98"/>
      <c r="H4" s="98"/>
      <c r="I4" s="98"/>
      <c r="J4" s="98"/>
      <c r="K4" s="99" t="s">
        <v>27</v>
      </c>
      <c r="L4" s="99" t="s">
        <v>28</v>
      </c>
      <c r="M4" s="103" t="s">
        <v>29</v>
      </c>
      <c r="N4" s="101" t="s">
        <v>30</v>
      </c>
    </row>
    <row r="5" spans="1:14" s="27" customFormat="1" ht="53.25" customHeight="1">
      <c r="A5" s="52" t="s">
        <v>0</v>
      </c>
      <c r="B5" s="46" t="s">
        <v>37</v>
      </c>
      <c r="C5" s="46" t="s">
        <v>39</v>
      </c>
      <c r="D5" s="46" t="s">
        <v>38</v>
      </c>
      <c r="E5" s="53" t="s">
        <v>31</v>
      </c>
      <c r="F5" s="53" t="s">
        <v>46</v>
      </c>
      <c r="G5" s="47" t="s">
        <v>1</v>
      </c>
      <c r="H5" s="47" t="s">
        <v>12</v>
      </c>
      <c r="I5" s="47" t="s">
        <v>14</v>
      </c>
      <c r="J5" s="47" t="s">
        <v>13</v>
      </c>
      <c r="K5" s="100"/>
      <c r="L5" s="100"/>
      <c r="M5" s="104"/>
      <c r="N5" s="102"/>
    </row>
    <row r="6" spans="1:14" s="3" customFormat="1" ht="30" customHeight="1">
      <c r="A6" s="44">
        <v>1</v>
      </c>
      <c r="B6" s="61">
        <v>82662</v>
      </c>
      <c r="C6" s="77">
        <v>107</v>
      </c>
      <c r="D6" s="54">
        <v>1</v>
      </c>
      <c r="E6" s="62" t="s">
        <v>66</v>
      </c>
      <c r="F6" s="55" t="s">
        <v>67</v>
      </c>
      <c r="G6" s="44" t="s">
        <v>40</v>
      </c>
      <c r="H6" s="44" t="s">
        <v>41</v>
      </c>
      <c r="I6" s="43" t="s">
        <v>41</v>
      </c>
      <c r="J6" s="54" t="s">
        <v>69</v>
      </c>
      <c r="K6" s="54" t="s">
        <v>70</v>
      </c>
      <c r="L6" s="54" t="s">
        <v>70</v>
      </c>
      <c r="M6" s="54" t="s">
        <v>70</v>
      </c>
      <c r="N6" s="42"/>
    </row>
    <row r="7" spans="1:14" s="3" customFormat="1" ht="30" customHeight="1" thickBot="1">
      <c r="A7" s="44">
        <v>2</v>
      </c>
      <c r="B7" s="61">
        <v>83023</v>
      </c>
      <c r="C7" s="77">
        <v>107</v>
      </c>
      <c r="D7" s="54">
        <v>1</v>
      </c>
      <c r="E7" s="62" t="s">
        <v>66</v>
      </c>
      <c r="F7" s="55" t="s">
        <v>68</v>
      </c>
      <c r="G7" s="44" t="s">
        <v>40</v>
      </c>
      <c r="H7" s="44" t="s">
        <v>41</v>
      </c>
      <c r="I7" s="43" t="s">
        <v>41</v>
      </c>
      <c r="J7" s="78" t="s">
        <v>69</v>
      </c>
      <c r="K7" s="54" t="s">
        <v>70</v>
      </c>
      <c r="L7" s="54" t="s">
        <v>70</v>
      </c>
      <c r="M7" s="54" t="s">
        <v>70</v>
      </c>
      <c r="N7" s="51"/>
    </row>
    <row r="8" spans="1:14" s="59" customFormat="1" ht="18.75" customHeight="1" thickBot="1">
      <c r="A8" s="105" t="s">
        <v>8</v>
      </c>
      <c r="B8" s="106"/>
      <c r="C8" s="106"/>
      <c r="D8" s="106"/>
      <c r="E8" s="106"/>
      <c r="F8" s="106"/>
      <c r="G8" s="107"/>
      <c r="H8" s="56"/>
      <c r="I8" s="57" t="s">
        <v>9</v>
      </c>
      <c r="J8" s="57" t="s">
        <v>9</v>
      </c>
      <c r="K8" s="57" t="s">
        <v>9</v>
      </c>
      <c r="L8" s="57" t="s">
        <v>9</v>
      </c>
      <c r="M8" s="57" t="s">
        <v>9</v>
      </c>
      <c r="N8" s="58" t="s">
        <v>9</v>
      </c>
    </row>
    <row r="9" spans="1:14" ht="12.75" customHeight="1">
      <c r="F9" s="6"/>
      <c r="G9" s="15"/>
      <c r="H9" s="17"/>
      <c r="I9" s="7"/>
      <c r="J9" s="7"/>
      <c r="K9" s="18"/>
      <c r="L9" s="19"/>
      <c r="M9" s="8"/>
    </row>
    <row r="10" spans="1:14" ht="53.25" customHeight="1">
      <c r="A10" s="108" t="s">
        <v>32</v>
      </c>
      <c r="B10" s="108"/>
      <c r="C10" s="108"/>
      <c r="D10" s="108"/>
      <c r="E10" s="108"/>
      <c r="F10" s="108"/>
      <c r="G10" s="108"/>
      <c r="H10" s="108"/>
      <c r="I10" s="108"/>
      <c r="J10" s="108"/>
      <c r="K10" s="108"/>
      <c r="L10" s="108"/>
      <c r="M10" s="108"/>
    </row>
    <row r="11" spans="1:14" ht="36" customHeight="1">
      <c r="A11" s="109" t="s">
        <v>24</v>
      </c>
      <c r="B11" s="109"/>
      <c r="C11" s="109"/>
      <c r="D11" s="109"/>
      <c r="E11" s="109"/>
      <c r="F11" s="109"/>
      <c r="G11" s="109"/>
      <c r="H11" s="109"/>
      <c r="I11" s="109"/>
      <c r="J11" s="109"/>
      <c r="K11" s="109"/>
      <c r="L11" s="109"/>
      <c r="M11" s="109"/>
    </row>
    <row r="12" spans="1:14" ht="74.25" customHeight="1">
      <c r="A12" s="110" t="s">
        <v>25</v>
      </c>
      <c r="B12" s="111"/>
      <c r="C12" s="111"/>
      <c r="D12" s="111"/>
      <c r="E12" s="111"/>
      <c r="F12" s="111"/>
      <c r="G12" s="111"/>
      <c r="H12" s="111"/>
      <c r="I12" s="111"/>
      <c r="J12" s="111"/>
      <c r="K12" s="111"/>
      <c r="L12" s="111"/>
      <c r="M12" s="111"/>
    </row>
    <row r="13" spans="1:14" ht="61.5" customHeight="1">
      <c r="A13" s="112" t="s">
        <v>10</v>
      </c>
      <c r="B13" s="113"/>
      <c r="C13" s="113"/>
      <c r="D13" s="113"/>
      <c r="E13" s="113"/>
      <c r="F13" s="113"/>
      <c r="G13" s="113"/>
      <c r="H13" s="113"/>
      <c r="I13" s="113"/>
      <c r="J13" s="113"/>
      <c r="K13" s="113"/>
      <c r="L13" s="113"/>
      <c r="M13" s="113"/>
    </row>
    <row r="14" spans="1:14" ht="106.5" customHeight="1">
      <c r="A14" s="109" t="s">
        <v>26</v>
      </c>
      <c r="B14" s="109"/>
      <c r="C14" s="109"/>
      <c r="D14" s="109"/>
      <c r="E14" s="109"/>
      <c r="F14" s="109"/>
      <c r="G14" s="109"/>
      <c r="H14" s="109"/>
      <c r="I14" s="109"/>
      <c r="J14" s="109"/>
      <c r="K14" s="109"/>
      <c r="L14" s="109"/>
      <c r="M14" s="109"/>
    </row>
    <row r="18" spans="1:12" ht="78" customHeight="1">
      <c r="A18" s="142" t="s">
        <v>71</v>
      </c>
      <c r="B18" s="142"/>
      <c r="C18" s="142"/>
      <c r="D18" s="142"/>
      <c r="E18" s="142"/>
      <c r="F18" s="142"/>
      <c r="G18" s="141"/>
      <c r="H18" s="141" t="s">
        <v>16</v>
      </c>
      <c r="I18" s="141"/>
      <c r="J18" s="45"/>
      <c r="K18" s="140" t="s">
        <v>72</v>
      </c>
      <c r="L18" s="140"/>
    </row>
    <row r="19" spans="1:12" ht="12.75" customHeight="1">
      <c r="E19" s="25"/>
      <c r="F19" s="48"/>
      <c r="G19" s="48"/>
      <c r="H19" s="89" t="s">
        <v>17</v>
      </c>
      <c r="I19" s="89"/>
    </row>
  </sheetData>
  <mergeCells count="16">
    <mergeCell ref="N4:N5"/>
    <mergeCell ref="L4:L5"/>
    <mergeCell ref="M4:M5"/>
    <mergeCell ref="A18:F18"/>
    <mergeCell ref="A8:G8"/>
    <mergeCell ref="A10:M10"/>
    <mergeCell ref="A11:M11"/>
    <mergeCell ref="A12:M12"/>
    <mergeCell ref="A13:M13"/>
    <mergeCell ref="A14:M14"/>
    <mergeCell ref="K18:L18"/>
    <mergeCell ref="A2:M2"/>
    <mergeCell ref="A3:I3"/>
    <mergeCell ref="J3:M3"/>
    <mergeCell ref="A4:J4"/>
    <mergeCell ref="K4:K5"/>
  </mergeCells>
  <conditionalFormatting sqref="E15:E17 E9 E1:E2 E20:E1048576">
    <cfRule type="duplicateValues" dxfId="4" priority="33"/>
  </conditionalFormatting>
  <conditionalFormatting sqref="E19 A18:D18">
    <cfRule type="duplicateValues" dxfId="3" priority="27"/>
  </conditionalFormatting>
  <conditionalFormatting sqref="B6">
    <cfRule type="duplicateValues" dxfId="2" priority="2"/>
  </conditionalFormatting>
  <conditionalFormatting sqref="B7">
    <cfRule type="duplicateValues" dxfId="1" priority="1"/>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6"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abSelected="1" topLeftCell="A25" zoomScale="85" zoomScaleNormal="85" zoomScaleSheetLayoutView="90" workbookViewId="0">
      <selection activeCell="C30" sqref="C30:F3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7" t="s">
        <v>18</v>
      </c>
      <c r="B2" s="128"/>
      <c r="C2" s="128"/>
      <c r="D2" s="128"/>
      <c r="E2" s="128"/>
      <c r="F2" s="128"/>
      <c r="G2" s="129"/>
    </row>
    <row r="3" spans="1:9" ht="15" customHeight="1">
      <c r="A3" s="130" t="s">
        <v>2</v>
      </c>
      <c r="B3" s="131"/>
      <c r="C3" s="132"/>
      <c r="D3" s="136" t="s">
        <v>42</v>
      </c>
      <c r="E3" s="134"/>
      <c r="F3" s="134"/>
      <c r="G3" s="135"/>
    </row>
    <row r="4" spans="1:9" ht="15.75">
      <c r="A4" s="124" t="s">
        <v>33</v>
      </c>
      <c r="B4" s="125"/>
      <c r="C4" s="126"/>
      <c r="D4" s="136" t="s">
        <v>43</v>
      </c>
      <c r="E4" s="134"/>
      <c r="F4" s="134"/>
      <c r="G4" s="135"/>
    </row>
    <row r="5" spans="1:9" ht="15.75">
      <c r="A5" s="124" t="s">
        <v>3</v>
      </c>
      <c r="B5" s="125"/>
      <c r="C5" s="126"/>
      <c r="D5" s="133">
        <v>44652</v>
      </c>
      <c r="E5" s="134"/>
      <c r="F5" s="134"/>
      <c r="G5" s="135"/>
    </row>
    <row r="6" spans="1:9" ht="15.75" customHeight="1" thickBot="1">
      <c r="A6" s="116" t="s">
        <v>4</v>
      </c>
      <c r="B6" s="117"/>
      <c r="C6" s="118"/>
      <c r="D6" s="137">
        <v>8750</v>
      </c>
      <c r="E6" s="138"/>
      <c r="F6" s="138"/>
      <c r="G6" s="139"/>
    </row>
    <row r="7" spans="1:9" ht="13.5" thickBot="1">
      <c r="A7" s="12"/>
      <c r="B7" s="12"/>
      <c r="C7" s="12"/>
      <c r="D7" s="12"/>
      <c r="E7" s="12"/>
      <c r="F7" s="12"/>
      <c r="G7" s="12"/>
    </row>
    <row r="8" spans="1:9" ht="14.25" customHeight="1" thickBot="1">
      <c r="A8" s="119" t="s">
        <v>19</v>
      </c>
      <c r="B8" s="120"/>
      <c r="C8" s="120"/>
      <c r="D8" s="120"/>
      <c r="E8" s="120"/>
      <c r="F8" s="120"/>
      <c r="G8" s="121"/>
      <c r="H8" s="122" t="s">
        <v>21</v>
      </c>
      <c r="I8" s="123"/>
    </row>
    <row r="9" spans="1:9" ht="45">
      <c r="A9" s="37" t="s">
        <v>5</v>
      </c>
      <c r="B9" s="38" t="s">
        <v>20</v>
      </c>
      <c r="C9" s="39" t="s">
        <v>6</v>
      </c>
      <c r="D9" s="49" t="s">
        <v>34</v>
      </c>
      <c r="E9" s="49" t="s">
        <v>35</v>
      </c>
      <c r="F9" s="49" t="s">
        <v>7</v>
      </c>
      <c r="G9" s="50" t="s">
        <v>36</v>
      </c>
      <c r="H9" s="40" t="s">
        <v>22</v>
      </c>
      <c r="I9" s="36" t="s">
        <v>23</v>
      </c>
    </row>
    <row r="10" spans="1:9" ht="45" customHeight="1">
      <c r="A10" s="28">
        <v>1</v>
      </c>
      <c r="B10" s="63" t="s">
        <v>47</v>
      </c>
      <c r="C10" s="22">
        <v>45203</v>
      </c>
      <c r="D10" s="23">
        <v>10500</v>
      </c>
      <c r="E10" s="64">
        <v>0</v>
      </c>
      <c r="F10" s="14"/>
      <c r="G10" s="14" t="s">
        <v>48</v>
      </c>
      <c r="H10" s="65" t="s">
        <v>49</v>
      </c>
      <c r="I10" s="66" t="s">
        <v>50</v>
      </c>
    </row>
    <row r="11" spans="1:9" ht="45" customHeight="1">
      <c r="A11" s="28">
        <v>2</v>
      </c>
      <c r="B11" s="67" t="s">
        <v>47</v>
      </c>
      <c r="C11" s="22">
        <v>45211</v>
      </c>
      <c r="D11" s="23">
        <f>D10*0.9</f>
        <v>9450</v>
      </c>
      <c r="E11" s="68">
        <v>10</v>
      </c>
      <c r="F11" s="14"/>
      <c r="G11" s="14" t="s">
        <v>48</v>
      </c>
      <c r="H11" s="69" t="s">
        <v>51</v>
      </c>
      <c r="I11" s="60" t="s">
        <v>50</v>
      </c>
    </row>
    <row r="12" spans="1:9" ht="45" customHeight="1">
      <c r="A12" s="28">
        <v>3</v>
      </c>
      <c r="B12" s="67" t="s">
        <v>47</v>
      </c>
      <c r="C12" s="22">
        <v>45219</v>
      </c>
      <c r="D12" s="23">
        <f>D10*0.8</f>
        <v>8400</v>
      </c>
      <c r="E12" s="68">
        <v>20</v>
      </c>
      <c r="F12" s="14"/>
      <c r="G12" s="14" t="s">
        <v>48</v>
      </c>
      <c r="H12" s="69" t="s">
        <v>52</v>
      </c>
      <c r="I12" s="60" t="s">
        <v>50</v>
      </c>
    </row>
    <row r="13" spans="1:9" ht="45" customHeight="1">
      <c r="A13" s="28">
        <v>4</v>
      </c>
      <c r="B13" s="67" t="s">
        <v>47</v>
      </c>
      <c r="C13" s="22">
        <v>45229</v>
      </c>
      <c r="D13" s="23">
        <f>D10*0.7</f>
        <v>7349.9999999999991</v>
      </c>
      <c r="E13" s="68">
        <v>30</v>
      </c>
      <c r="F13" s="14"/>
      <c r="G13" s="14" t="s">
        <v>48</v>
      </c>
      <c r="H13" s="69" t="s">
        <v>53</v>
      </c>
      <c r="I13" s="60" t="s">
        <v>50</v>
      </c>
    </row>
    <row r="14" spans="1:9" ht="45" customHeight="1">
      <c r="A14" s="28">
        <v>5</v>
      </c>
      <c r="B14" s="67" t="s">
        <v>54</v>
      </c>
      <c r="C14" s="22">
        <v>45261</v>
      </c>
      <c r="D14" s="23">
        <v>6615</v>
      </c>
      <c r="E14" s="68">
        <f>100-(D14*100/D10)</f>
        <v>37</v>
      </c>
      <c r="F14" s="14"/>
      <c r="G14" s="14" t="s">
        <v>48</v>
      </c>
      <c r="H14" s="69" t="s">
        <v>55</v>
      </c>
      <c r="I14" s="60" t="s">
        <v>56</v>
      </c>
    </row>
    <row r="15" spans="1:9" ht="45" customHeight="1">
      <c r="A15" s="28">
        <v>6</v>
      </c>
      <c r="B15" s="67" t="s">
        <v>54</v>
      </c>
      <c r="C15" s="22">
        <v>45271</v>
      </c>
      <c r="D15" s="23">
        <f>D14*0.9</f>
        <v>5953.5</v>
      </c>
      <c r="E15" s="68">
        <f>100-(D15*100/D10)</f>
        <v>43.3</v>
      </c>
      <c r="F15" s="14"/>
      <c r="G15" s="14" t="s">
        <v>48</v>
      </c>
      <c r="H15" s="69" t="s">
        <v>57</v>
      </c>
      <c r="I15" s="60" t="s">
        <v>56</v>
      </c>
    </row>
    <row r="16" spans="1:9" ht="45" customHeight="1">
      <c r="A16" s="28">
        <v>7</v>
      </c>
      <c r="B16" s="67" t="s">
        <v>54</v>
      </c>
      <c r="C16" s="22">
        <v>45279</v>
      </c>
      <c r="D16" s="23">
        <f>D14*0.8</f>
        <v>5292</v>
      </c>
      <c r="E16" s="68">
        <f>100-(D16*100/D10)</f>
        <v>49.6</v>
      </c>
      <c r="F16" s="14"/>
      <c r="G16" s="14" t="s">
        <v>48</v>
      </c>
      <c r="H16" s="69" t="s">
        <v>58</v>
      </c>
      <c r="I16" s="60" t="s">
        <v>56</v>
      </c>
    </row>
    <row r="17" spans="1:9" ht="45" customHeight="1">
      <c r="A17" s="28">
        <v>8</v>
      </c>
      <c r="B17" s="67" t="s">
        <v>54</v>
      </c>
      <c r="C17" s="22">
        <v>45287</v>
      </c>
      <c r="D17" s="23">
        <f>D14*0.7</f>
        <v>4630.5</v>
      </c>
      <c r="E17" s="68">
        <f>100-(D17*100/D10)</f>
        <v>55.9</v>
      </c>
      <c r="F17" s="14"/>
      <c r="G17" s="14" t="s">
        <v>48</v>
      </c>
      <c r="H17" s="69" t="s">
        <v>59</v>
      </c>
      <c r="I17" s="60" t="s">
        <v>56</v>
      </c>
    </row>
    <row r="18" spans="1:9" ht="45" customHeight="1">
      <c r="A18" s="28">
        <v>9</v>
      </c>
      <c r="B18" s="67" t="s">
        <v>60</v>
      </c>
      <c r="C18" s="22">
        <v>45349</v>
      </c>
      <c r="D18" s="23">
        <v>4167.45</v>
      </c>
      <c r="E18" s="68">
        <f>100-(D18*100/D10)</f>
        <v>60.31</v>
      </c>
      <c r="F18" s="14"/>
      <c r="G18" s="14" t="s">
        <v>48</v>
      </c>
      <c r="H18" s="69" t="s">
        <v>61</v>
      </c>
      <c r="I18" s="60" t="s">
        <v>62</v>
      </c>
    </row>
    <row r="19" spans="1:9" ht="45" customHeight="1">
      <c r="A19" s="28">
        <v>10</v>
      </c>
      <c r="B19" s="67" t="s">
        <v>60</v>
      </c>
      <c r="C19" s="22">
        <v>45357</v>
      </c>
      <c r="D19" s="23">
        <f>D18*0.9</f>
        <v>3750.7049999999999</v>
      </c>
      <c r="E19" s="68">
        <f>100-(D19*100/D10)</f>
        <v>64.278999999999996</v>
      </c>
      <c r="F19" s="14"/>
      <c r="G19" s="14" t="s">
        <v>48</v>
      </c>
      <c r="H19" s="69" t="s">
        <v>63</v>
      </c>
      <c r="I19" s="60" t="s">
        <v>62</v>
      </c>
    </row>
    <row r="20" spans="1:9" ht="45" customHeight="1">
      <c r="A20" s="28">
        <v>11</v>
      </c>
      <c r="B20" s="67" t="s">
        <v>60</v>
      </c>
      <c r="C20" s="22">
        <v>45365</v>
      </c>
      <c r="D20" s="23">
        <f>D18*0.8</f>
        <v>3333.96</v>
      </c>
      <c r="E20" s="68">
        <f>100-(D20*100/D10)</f>
        <v>68.248000000000005</v>
      </c>
      <c r="F20" s="14"/>
      <c r="G20" s="14" t="s">
        <v>48</v>
      </c>
      <c r="H20" s="69" t="s">
        <v>64</v>
      </c>
      <c r="I20" s="60" t="s">
        <v>62</v>
      </c>
    </row>
    <row r="21" spans="1:9" ht="45" customHeight="1">
      <c r="A21" s="28">
        <v>12</v>
      </c>
      <c r="B21" s="67" t="s">
        <v>60</v>
      </c>
      <c r="C21" s="22">
        <v>45373</v>
      </c>
      <c r="D21" s="23">
        <f>D18*0.7</f>
        <v>2917.2149999999997</v>
      </c>
      <c r="E21" s="68">
        <f>100-(D21*100/D10)</f>
        <v>72.217000000000013</v>
      </c>
      <c r="F21" s="14"/>
      <c r="G21" s="80" t="s">
        <v>48</v>
      </c>
      <c r="H21" s="69" t="s">
        <v>65</v>
      </c>
      <c r="I21" s="60" t="s">
        <v>62</v>
      </c>
    </row>
    <row r="22" spans="1:9" ht="45" customHeight="1">
      <c r="A22" s="28">
        <v>13</v>
      </c>
      <c r="B22" s="63" t="s">
        <v>73</v>
      </c>
      <c r="C22" s="84">
        <v>45408</v>
      </c>
      <c r="D22" s="85">
        <v>2625.5</v>
      </c>
      <c r="E22" s="64">
        <v>74.9953</v>
      </c>
      <c r="F22" s="86"/>
      <c r="G22" s="87" t="s">
        <v>48</v>
      </c>
      <c r="H22" s="88" t="s">
        <v>74</v>
      </c>
      <c r="I22" s="66" t="s">
        <v>75</v>
      </c>
    </row>
    <row r="23" spans="1:9" ht="45" customHeight="1">
      <c r="A23" s="28">
        <v>14</v>
      </c>
      <c r="B23" s="67" t="s">
        <v>73</v>
      </c>
      <c r="C23" s="22">
        <v>45418</v>
      </c>
      <c r="D23" s="23">
        <f>D22*0.9</f>
        <v>2362.9500000000003</v>
      </c>
      <c r="E23" s="68">
        <v>77.495769999999993</v>
      </c>
      <c r="F23" s="14"/>
      <c r="G23" s="80" t="s">
        <v>48</v>
      </c>
      <c r="H23" s="81" t="s">
        <v>76</v>
      </c>
      <c r="I23" s="60" t="s">
        <v>75</v>
      </c>
    </row>
    <row r="24" spans="1:9" ht="45" customHeight="1">
      <c r="A24" s="28">
        <v>15</v>
      </c>
      <c r="B24" s="67" t="s">
        <v>73</v>
      </c>
      <c r="C24" s="22">
        <v>45426</v>
      </c>
      <c r="D24" s="23">
        <f>D22*0.8</f>
        <v>2100.4</v>
      </c>
      <c r="E24" s="68">
        <v>79.99624</v>
      </c>
      <c r="F24" s="14"/>
      <c r="G24" s="80" t="s">
        <v>48</v>
      </c>
      <c r="H24" s="81" t="s">
        <v>77</v>
      </c>
      <c r="I24" s="60" t="s">
        <v>75</v>
      </c>
    </row>
    <row r="25" spans="1:9" ht="45" customHeight="1" thickBot="1">
      <c r="A25" s="82">
        <v>16</v>
      </c>
      <c r="B25" s="70" t="s">
        <v>73</v>
      </c>
      <c r="C25" s="71">
        <v>45434</v>
      </c>
      <c r="D25" s="72">
        <f>D22*0.7</f>
        <v>1837.85</v>
      </c>
      <c r="E25" s="73">
        <v>82.496710000000007</v>
      </c>
      <c r="F25" s="74"/>
      <c r="G25" s="75" t="s">
        <v>48</v>
      </c>
      <c r="H25" s="83" t="s">
        <v>78</v>
      </c>
      <c r="I25" s="76" t="s">
        <v>75</v>
      </c>
    </row>
    <row r="27" spans="1:9" ht="15.75" customHeight="1">
      <c r="H27" s="24"/>
    </row>
    <row r="28" spans="1:9" ht="15.75" customHeight="1">
      <c r="A28" s="114" t="s">
        <v>10</v>
      </c>
      <c r="B28" s="114"/>
      <c r="C28" s="114"/>
      <c r="D28" s="114"/>
      <c r="E28" s="114"/>
      <c r="F28" s="114"/>
      <c r="G28" s="114"/>
      <c r="H28" s="20"/>
    </row>
    <row r="29" spans="1:9" ht="42.75" customHeight="1">
      <c r="A29" s="114"/>
      <c r="B29" s="114"/>
      <c r="C29" s="114"/>
      <c r="D29" s="114"/>
      <c r="E29" s="114"/>
      <c r="F29" s="114"/>
      <c r="G29" s="114"/>
      <c r="H29" s="21"/>
    </row>
    <row r="30" spans="1:9" ht="91.5" customHeight="1">
      <c r="A30" s="140" t="s">
        <v>71</v>
      </c>
      <c r="B30" s="140"/>
      <c r="C30" s="143" t="s">
        <v>16</v>
      </c>
      <c r="D30" s="143"/>
      <c r="E30" s="143"/>
      <c r="F30" s="143"/>
      <c r="G30" s="144"/>
      <c r="H30" s="144" t="s">
        <v>72</v>
      </c>
    </row>
    <row r="31" spans="1:9" ht="15">
      <c r="A31" s="25"/>
      <c r="B31" s="79"/>
      <c r="C31" s="115" t="s">
        <v>17</v>
      </c>
      <c r="D31" s="115"/>
      <c r="E31" s="115"/>
      <c r="F31" s="115"/>
      <c r="G31" s="79"/>
      <c r="H31" s="89"/>
    </row>
  </sheetData>
  <mergeCells count="15">
    <mergeCell ref="H8:I8"/>
    <mergeCell ref="A5:C5"/>
    <mergeCell ref="A2:G2"/>
    <mergeCell ref="A3:C3"/>
    <mergeCell ref="A4:C4"/>
    <mergeCell ref="D5:G5"/>
    <mergeCell ref="D3:G3"/>
    <mergeCell ref="D4:G4"/>
    <mergeCell ref="D6:G6"/>
    <mergeCell ref="A28:G29"/>
    <mergeCell ref="C31:F31"/>
    <mergeCell ref="A6:C6"/>
    <mergeCell ref="A8:G8"/>
    <mergeCell ref="C30:F30"/>
    <mergeCell ref="A30:B30"/>
  </mergeCells>
  <conditionalFormatting sqref="A30:A31">
    <cfRule type="duplicateValues" dxfId="0" priority="1"/>
  </conditionalFormatting>
  <hyperlinks>
    <hyperlink ref="I18" r:id="rId1"/>
    <hyperlink ref="I19" r:id="rId2"/>
    <hyperlink ref="I20" r:id="rId3"/>
    <hyperlink ref="I21" r:id="rId4"/>
    <hyperlink ref="H18" r:id="rId5"/>
    <hyperlink ref="H19" r:id="rId6"/>
    <hyperlink ref="H20" r:id="rId7"/>
    <hyperlink ref="H21" r:id="rId8"/>
    <hyperlink ref="I17" r:id="rId9"/>
    <hyperlink ref="I16" r:id="rId10"/>
    <hyperlink ref="I15" r:id="rId11"/>
    <hyperlink ref="I14" r:id="rId12"/>
    <hyperlink ref="H17" r:id="rId13"/>
    <hyperlink ref="H16" r:id="rId14"/>
    <hyperlink ref="H15" r:id="rId15"/>
    <hyperlink ref="H14" r:id="rId16"/>
    <hyperlink ref="H10" r:id="rId17"/>
    <hyperlink ref="I10" r:id="rId18"/>
    <hyperlink ref="I11" r:id="rId19"/>
    <hyperlink ref="I12" r:id="rId20"/>
    <hyperlink ref="I13" r:id="rId21"/>
    <hyperlink ref="H11" r:id="rId22"/>
    <hyperlink ref="H12" r:id="rId23"/>
    <hyperlink ref="H13" r:id="rId24"/>
  </hyperlinks>
  <pageMargins left="0.70866141732283472" right="0.70866141732283472" top="0.74803149606299213" bottom="0.74803149606299213" header="0.31496062992125984" footer="0.31496062992125984"/>
  <pageSetup paperSize="9" scale="43"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2024-05-28T07:13:15Z</dcterms:modified>
</cp:coreProperties>
</file>