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78\"/>
    </mc:Choice>
  </mc:AlternateContent>
  <bookViews>
    <workbookView xWindow="0" yWindow="0" windowWidth="28800" windowHeight="11100" tabRatio="896" activeTab="2"/>
  </bookViews>
  <sheets>
    <sheet name="Фото" sheetId="8" r:id="rId1"/>
    <sheet name="Журнал торгів" sheetId="9" r:id="rId2"/>
    <sheet name="ППА" sheetId="3" r:id="rId3"/>
    <sheet name="ППА_застава" sheetId="4" r:id="rId4"/>
    <sheet name="ППА_порука" sheetId="7" r:id="rId5"/>
    <sheet name="Аркуш1" sheetId="10" state="hidden" r:id="rId6"/>
  </sheets>
  <definedNames>
    <definedName name="_xlnm.Print_Area" localSheetId="2">ППА!$A$1:$H$72</definedName>
  </definedNames>
  <calcPr calcId="162913"/>
</workbook>
</file>

<file path=xl/calcChain.xml><?xml version="1.0" encoding="utf-8"?>
<calcChain xmlns="http://schemas.openxmlformats.org/spreadsheetml/2006/main">
  <c r="D26" i="9" l="1"/>
  <c r="D25" i="9"/>
  <c r="D24" i="9"/>
  <c r="D22" i="9"/>
  <c r="D21" i="9"/>
  <c r="D20" i="9"/>
  <c r="D18" i="9"/>
  <c r="D17" i="9"/>
  <c r="D16" i="9"/>
  <c r="D14" i="9"/>
  <c r="D13" i="9"/>
  <c r="D12" i="9"/>
  <c r="D10" i="9"/>
  <c r="D9" i="9"/>
  <c r="D8" i="9"/>
</calcChain>
</file>

<file path=xl/sharedStrings.xml><?xml version="1.0" encoding="utf-8"?>
<sst xmlns="http://schemas.openxmlformats.org/spreadsheetml/2006/main" count="313" uniqueCount="179">
  <si>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</si>
  <si>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</si>
  <si>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</si>
  <si>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</si>
  <si>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</si>
  <si>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</si>
  <si>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</si>
  <si>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</si>
  <si>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</si>
  <si>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</si>
  <si>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</si>
  <si>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</si>
  <si>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</si>
  <si>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</si>
  <si>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</si>
  <si>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</si>
  <si>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</si>
  <si>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</si>
  <si>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</si>
  <si>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</si>
  <si>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</si>
  <si>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</si>
  <si>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</si>
  <si>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</si>
  <si>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</si>
  <si>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</si>
  <si>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</si>
  <si>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</si>
  <si>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</si>
  <si>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</si>
  <si>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</si>
  <si>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</si>
  <si>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</si>
  <si>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</si>
  <si>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</si>
  <si>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</si>
  <si>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</si>
  <si>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</si>
  <si>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</si>
  <si>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</si>
  <si>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</si>
  <si>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</si>
  <si>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Поручитель 1</t>
  </si>
  <si>
    <t>Поручитель 2</t>
  </si>
  <si>
    <t>Поручитель 3</t>
  </si>
  <si>
    <t>Поручитель …</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</si>
  <si>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</si>
  <si>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</si>
  <si>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</si>
  <si>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</si>
  <si>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</si>
  <si>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</si>
  <si>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</si>
  <si>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</si>
  <si>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</si>
  <si>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</si>
  <si>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</si>
  <si>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</si>
  <si>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</si>
  <si>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</si>
  <si>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</si>
  <si>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</si>
  <si>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</si>
  <si>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</si>
  <si>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</si>
  <si>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</si>
  <si>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</si>
  <si>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</si>
  <si>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</si>
  <si>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</si>
  <si>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</si>
  <si>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</si>
  <si>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</si>
  <si>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</si>
  <si>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</si>
  <si>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</si>
  <si>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</si>
  <si>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</si>
  <si>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</si>
  <si>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</si>
  <si>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</si>
  <si>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</si>
  <si>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</si>
  <si>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</si>
  <si>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</si>
  <si>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</si>
  <si>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</si>
  <si>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</si>
  <si>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</si>
  <si>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</si>
  <si>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</si>
  <si>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</si>
  <si>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</si>
  <si>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</si>
  <si>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</si>
  <si>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</si>
  <si>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</si>
  <si>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</si>
  <si>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</si>
  <si>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</si>
  <si>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</si>
  <si>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</si>
  <si>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</si>
  <si>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</si>
  <si>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</si>
  <si>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</si>
  <si>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</si>
  <si>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</si>
  <si>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</si>
  <si>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</si>
  <si>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</si>
  <si>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</si>
  <si>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</si>
  <si>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</si>
  <si>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</si>
  <si>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"МЕГАБАНК"</t>
  </si>
  <si>
    <t>351629</t>
  </si>
  <si>
    <t>ТОВ “АКО ЕКСПЕРТ”</t>
  </si>
  <si>
    <t>Уповноважена особа Фонду гарантування вкладів фізичних осіб 
на ліквідацію АТ "МЕГАБАНК"</t>
  </si>
  <si>
    <t>Ірина БІЛА</t>
  </si>
  <si>
    <t xml:space="preserve">Уповноважена особа Фонду гарантування вкладів фізичних осіб 
на ліквідацію АТ "МЕГАБАНК" </t>
  </si>
  <si>
    <t xml:space="preserve">Ірина БІЛА </t>
  </si>
  <si>
    <t>ні</t>
  </si>
  <si>
    <t>Уповноважена особа Фонду гарантування вкладів фізичних осіб  на ліквідацію АТ "МЕГАБАНК"</t>
  </si>
  <si>
    <t>так</t>
  </si>
  <si>
    <t xml:space="preserve"> -</t>
  </si>
  <si>
    <t>споживче кредитування</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</si>
  <si>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</si>
  <si>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</si>
  <si>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87/2007</t>
  </si>
  <si>
    <t>980</t>
  </si>
  <si>
    <t>-</t>
  </si>
  <si>
    <t>споживчi цiлi пiд заставу нерухомого майна</t>
  </si>
  <si>
    <t>Полтавська обл.</t>
  </si>
  <si>
    <t>фінансова</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</si>
  <si>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</si>
  <si>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</si>
  <si>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</si>
  <si>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виконавчий документ повернений без виконання</t>
  </si>
  <si>
    <t>GL3N022004</t>
  </si>
  <si>
    <t>GL3N023771</t>
  </si>
  <si>
    <t>G6N025020</t>
  </si>
  <si>
    <t>G6N025470</t>
  </si>
  <si>
    <t>G6N025748</t>
  </si>
  <si>
    <t>G6N026110</t>
  </si>
  <si>
    <t>G6N026342</t>
  </si>
  <si>
    <t>GL6N026644</t>
  </si>
  <si>
    <t>https://www.fg.gov.ua/lot/167114</t>
  </si>
  <si>
    <t>https://www.fg.gov.ua/lot/168861</t>
  </si>
  <si>
    <t>https://www.fg.gov.ua/passport/55970</t>
  </si>
  <si>
    <t>https://www.fg.gov.ua/lot/170127</t>
  </si>
  <si>
    <t>https://www.fg.gov.ua/passport/56140</t>
  </si>
  <si>
    <t>https://www.fg.gov.ua/passport/56218</t>
  </si>
  <si>
    <t>https://www.fg.gov.ua/passport/56298</t>
  </si>
  <si>
    <t>https://www.fg.gov.ua/passport/56854</t>
  </si>
  <si>
    <t>https://www.fg.gov.ua/lot/170563</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</si>
  <si>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</si>
  <si>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</si>
  <si>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</si>
  <si>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</si>
  <si>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</si>
  <si>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</si>
  <si>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</si>
  <si>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</si>
  <si>
    <t>https://www.fg.gov.ua/passport/58203</t>
  </si>
  <si>
    <t>https://www.fg.gov.ua/passport/58322</t>
  </si>
  <si>
    <t>https://www.fg.gov.ua/passport/58402</t>
  </si>
  <si>
    <t>https://www.fg.gov.ua/passport/58451</t>
  </si>
  <si>
    <t>https://www.fg.gov.ua/lot/171186</t>
  </si>
  <si>
    <t>https://www.fg.gov.ua/passport/58679</t>
  </si>
  <si>
    <t>https://www.fg.gov.ua/lot/171418</t>
  </si>
  <si>
    <t>https://www.fg.gov.ua/passport/58774</t>
  </si>
  <si>
    <t>https://www.fg.gov.ua/passport/58819</t>
  </si>
  <si>
    <t>https://www.fg.gov.ua/passport/58861</t>
  </si>
  <si>
    <t>https://www.fg.gov.ua/passport/59171</t>
  </si>
  <si>
    <t>https://www.fg.gov.ua/lot/171722</t>
  </si>
  <si>
    <t>https://www.fg.gov.ua/passport/59327</t>
  </si>
  <si>
    <t>https://www.fg.gov.ua/passport/59366</t>
  </si>
  <si>
    <t>https://www.fg.gov.ua/passport/59409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</si>
</sst>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 _₽_-;\-* #,##0.00\ _₽_-;_-* &quot;-&quot;??\ _₽_-;_-@_-"/>
    <numFmt numFmtId="166" formatCode="#,##0.00\ _₽"/>
  </numFmts>
  <fonts count="29"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b/>
      <i/>
      <sz val="6"/>
      <name val="Times New Roman"/>
      <family val="1"/>
      <charset val="204"/>
    </font>
    <font>
      <b/>
      <sz val="12"/>
      <name val="Times New Roman"/>
      <family val="1"/>
      <charset val="204"/>
    </font>
    <font>
      <b/>
      <i/>
      <sz val="14"/>
      <color theme="1"/>
      <name val="Calibri"/>
      <family val="2"/>
      <charset val="204"/>
      <scheme val="minor"/>
    </font>
    <font>
      <sz val="14"/>
      <color theme="1"/>
      <name val="Calibri"/>
      <family val="2"/>
      <charset val="204"/>
      <scheme val="minor"/>
    </font>
    <font>
      <u/>
      <sz val="11"/>
      <color rgb="FF0000FF"/>
      <name val="Calibri"/>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5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221">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5" xfId="0" applyFont="1" applyFill="1" applyBorder="1" applyAlignment="1">
      <alignment vertical="center" wrapText="1"/>
    </xf>
    <xf numFmtId="0" fontId="4" fillId="0" borderId="1" xfId="0" applyFont="1" applyFill="1" applyBorder="1" applyAlignment="1">
      <alignment vertical="center"/>
    </xf>
    <xf numFmtId="0" fontId="3" fillId="0" borderId="6"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2" xfId="0" applyFont="1" applyFill="1" applyBorder="1" applyAlignment="1">
      <alignment vertical="center"/>
    </xf>
    <xf numFmtId="0" fontId="3" fillId="0" borderId="7" xfId="0" applyFont="1" applyFill="1" applyBorder="1" applyAlignment="1">
      <alignment horizontal="left" vertical="center" wrapText="1"/>
    </xf>
    <xf numFmtId="0" fontId="6" fillId="0" borderId="0" xfId="0" applyFont="1"/>
    <xf numFmtId="0" fontId="3" fillId="0" borderId="17" xfId="0" applyFont="1" applyFill="1" applyBorder="1" applyAlignment="1">
      <alignment vertical="center" wrapText="1"/>
    </xf>
    <xf numFmtId="0" fontId="3" fillId="0" borderId="8" xfId="0" applyFont="1" applyFill="1" applyBorder="1" applyAlignment="1">
      <alignment vertical="center" wrapText="1"/>
    </xf>
    <xf numFmtId="0" fontId="6" fillId="0" borderId="0" xfId="0" applyFont="1" applyAlignment="1"/>
    <xf numFmtId="0" fontId="3" fillId="0" borderId="26" xfId="0" applyFont="1" applyFill="1" applyBorder="1" applyAlignment="1">
      <alignment horizontal="left" vertical="center" wrapText="1"/>
    </xf>
    <xf numFmtId="0" fontId="3" fillId="0" borderId="26" xfId="0" applyFont="1" applyFill="1" applyBorder="1" applyAlignment="1">
      <alignment vertical="center" wrapText="1"/>
    </xf>
    <xf numFmtId="0" fontId="0" fillId="0" borderId="0" xfId="0" applyFont="1"/>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14" fontId="3" fillId="0" borderId="6"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10" fontId="3" fillId="0" borderId="6"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2" xfId="0" applyFont="1" applyFill="1" applyBorder="1" applyAlignment="1">
      <alignment horizontal="center" vertical="center" wrapText="1"/>
    </xf>
    <xf numFmtId="49" fontId="3" fillId="0" borderId="25" xfId="0" applyNumberFormat="1" applyFont="1" applyFill="1" applyBorder="1" applyAlignment="1">
      <alignment horizontal="right" vertical="center" wrapText="1"/>
    </xf>
    <xf numFmtId="49" fontId="3" fillId="0" borderId="23" xfId="0" applyNumberFormat="1" applyFont="1" applyFill="1" applyBorder="1" applyAlignment="1">
      <alignment horizontal="right" vertical="center" wrapText="1"/>
    </xf>
    <xf numFmtId="49" fontId="3" fillId="0" borderId="22" xfId="0" applyNumberFormat="1" applyFont="1" applyFill="1" applyBorder="1" applyAlignment="1">
      <alignment horizontal="right" vertical="center" wrapText="1"/>
    </xf>
    <xf numFmtId="49" fontId="3" fillId="0" borderId="17"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6" xfId="0" applyNumberFormat="1" applyFont="1" applyBorder="1" applyAlignment="1">
      <alignment wrapText="1"/>
    </xf>
    <xf numFmtId="14" fontId="5" fillId="0" borderId="23" xfId="0" applyNumberFormat="1" applyFont="1" applyBorder="1" applyAlignment="1">
      <alignment wrapText="1"/>
    </xf>
    <xf numFmtId="166" fontId="5" fillId="0" borderId="23" xfId="2" applyNumberFormat="1" applyFont="1" applyBorder="1" applyAlignment="1">
      <alignment wrapText="1"/>
    </xf>
    <xf numFmtId="0" fontId="5" fillId="0" borderId="27" xfId="0" applyFont="1" applyBorder="1" applyAlignment="1">
      <alignment wrapText="1"/>
    </xf>
    <xf numFmtId="1" fontId="5" fillId="0" borderId="28"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0" xfId="0" applyFont="1" applyBorder="1" applyAlignment="1">
      <alignment wrapText="1"/>
    </xf>
    <xf numFmtId="0" fontId="3" fillId="0" borderId="23" xfId="0" applyNumberFormat="1" applyFont="1" applyFill="1" applyBorder="1" applyAlignment="1">
      <alignment horizontal="right" vertical="center" wrapText="1"/>
    </xf>
    <xf numFmtId="14" fontId="3" fillId="0" borderId="9" xfId="0" applyNumberFormat="1" applyFont="1" applyFill="1" applyBorder="1" applyAlignment="1">
      <alignment vertical="center"/>
    </xf>
    <xf numFmtId="0" fontId="3" fillId="0" borderId="0" xfId="0" applyFont="1" applyFill="1" applyAlignment="1">
      <alignment vertical="center"/>
    </xf>
    <xf numFmtId="0" fontId="0" fillId="0" borderId="23" xfId="0" applyFill="1" applyBorder="1" applyAlignment="1">
      <alignment vertical="center" wrapText="1"/>
    </xf>
    <xf numFmtId="0" fontId="18" fillId="0" borderId="0" xfId="0" applyFont="1" applyBorder="1" applyAlignment="1">
      <alignment vertical="center" wrapText="1"/>
    </xf>
    <xf numFmtId="0" fontId="5" fillId="0" borderId="0" xfId="0" applyFont="1" applyBorder="1"/>
    <xf numFmtId="0" fontId="0" fillId="4" borderId="37" xfId="0" applyFill="1" applyBorder="1" applyProtection="1">
      <protection hidden="1"/>
    </xf>
    <xf numFmtId="0" fontId="0" fillId="0" borderId="38" xfId="0" applyFill="1" applyBorder="1" applyProtection="1">
      <protection hidden="1"/>
    </xf>
    <xf numFmtId="0" fontId="0" fillId="0" borderId="39" xfId="0" applyFill="1" applyBorder="1" applyProtection="1">
      <protection hidden="1"/>
    </xf>
    <xf numFmtId="1" fontId="5" fillId="0" borderId="33" xfId="0" applyNumberFormat="1" applyFont="1" applyBorder="1" applyAlignment="1">
      <alignment wrapText="1"/>
    </xf>
    <xf numFmtId="1" fontId="5" fillId="0" borderId="34" xfId="0" applyNumberFormat="1" applyFont="1" applyBorder="1" applyAlignment="1">
      <alignment wrapText="1"/>
    </xf>
    <xf numFmtId="0" fontId="23" fillId="0" borderId="26" xfId="0" applyFont="1" applyBorder="1"/>
    <xf numFmtId="0" fontId="23" fillId="0" borderId="27" xfId="0" applyFont="1" applyBorder="1"/>
    <xf numFmtId="0" fontId="23" fillId="0" borderId="28" xfId="0" applyFont="1" applyBorder="1"/>
    <xf numFmtId="0" fontId="23" fillId="0" borderId="30" xfId="0" applyFont="1" applyBorder="1"/>
    <xf numFmtId="14" fontId="6" fillId="0" borderId="0" xfId="0" applyNumberFormat="1" applyFont="1" applyFill="1" applyAlignment="1">
      <alignment horizontal="center"/>
    </xf>
    <xf numFmtId="14" fontId="6" fillId="0" borderId="0" xfId="0" applyNumberFormat="1" applyFont="1" applyFill="1"/>
    <xf numFmtId="0" fontId="5" fillId="0" borderId="42" xfId="0" applyFont="1" applyBorder="1" applyAlignment="1">
      <alignment wrapText="1"/>
    </xf>
    <xf numFmtId="0" fontId="16" fillId="0" borderId="0" xfId="0" applyFont="1" applyAlignment="1">
      <alignment horizontal="center" vertical="center" wrapText="1"/>
    </xf>
    <xf numFmtId="0" fontId="3" fillId="0" borderId="24"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3" fillId="0" borderId="0" xfId="0" applyFont="1" applyBorder="1" applyAlignment="1">
      <alignment vertical="center"/>
    </xf>
    <xf numFmtId="0" fontId="3" fillId="0" borderId="0" xfId="0" applyFont="1" applyFill="1" applyBorder="1" applyAlignment="1">
      <alignment vertical="center"/>
    </xf>
    <xf numFmtId="14" fontId="6" fillId="0" borderId="0" xfId="0" applyNumberFormat="1" applyFont="1" applyFill="1" applyBorder="1" applyAlignment="1">
      <alignment horizontal="center"/>
    </xf>
    <xf numFmtId="14" fontId="6" fillId="0" borderId="0" xfId="0" applyNumberFormat="1" applyFont="1" applyFill="1" applyBorder="1"/>
    <xf numFmtId="14" fontId="20" fillId="0" borderId="0" xfId="0" applyNumberFormat="1" applyFont="1" applyBorder="1" applyAlignment="1">
      <alignment horizontal="center" vertical="center" wrapText="1"/>
    </xf>
    <xf numFmtId="0" fontId="4" fillId="0" borderId="0" xfId="0" applyFont="1" applyFill="1" applyAlignment="1">
      <alignment vertical="center"/>
    </xf>
    <xf numFmtId="14" fontId="22" fillId="0" borderId="0" xfId="0" applyNumberFormat="1" applyFont="1" applyFill="1" applyAlignment="1">
      <alignment horizontal="center"/>
    </xf>
    <xf numFmtId="14" fontId="22" fillId="0" borderId="0" xfId="0" applyNumberFormat="1" applyFont="1" applyFill="1"/>
    <xf numFmtId="0" fontId="22" fillId="4" borderId="41" xfId="0" applyFont="1" applyFill="1" applyBorder="1" applyAlignment="1">
      <alignment horizontal="center" vertical="center" wrapText="1"/>
    </xf>
    <xf numFmtId="0" fontId="22" fillId="4" borderId="14" xfId="0" applyFont="1" applyFill="1" applyBorder="1" applyAlignment="1">
      <alignment horizontal="center" vertical="center" wrapText="1"/>
    </xf>
    <xf numFmtId="0" fontId="13" fillId="4" borderId="13" xfId="0" applyFont="1" applyFill="1" applyBorder="1" applyAlignment="1">
      <alignment horizontal="left" vertical="center"/>
    </xf>
    <xf numFmtId="0" fontId="13" fillId="4" borderId="44" xfId="0" applyFont="1" applyFill="1" applyBorder="1" applyAlignment="1">
      <alignment horizontal="left" vertical="center"/>
    </xf>
    <xf numFmtId="0" fontId="13" fillId="4" borderId="14" xfId="0" applyFont="1" applyFill="1" applyBorder="1" applyAlignment="1">
      <alignment horizontal="left" vertical="center"/>
    </xf>
    <xf numFmtId="0" fontId="13" fillId="4" borderId="18" xfId="0" applyFont="1" applyFill="1" applyBorder="1" applyAlignment="1">
      <alignment horizontal="left" vertical="center"/>
    </xf>
    <xf numFmtId="0" fontId="13" fillId="4" borderId="0" xfId="0" applyFont="1" applyFill="1" applyBorder="1" applyAlignment="1">
      <alignment horizontal="left" vertical="center"/>
    </xf>
    <xf numFmtId="0" fontId="13" fillId="4" borderId="19" xfId="0" applyFont="1" applyFill="1" applyBorder="1" applyAlignment="1">
      <alignment horizontal="left" vertical="center"/>
    </xf>
    <xf numFmtId="0" fontId="14" fillId="4" borderId="18" xfId="0" applyFont="1" applyFill="1" applyBorder="1" applyAlignment="1">
      <alignment horizontal="left" vertical="center" indent="2"/>
    </xf>
    <xf numFmtId="0" fontId="3" fillId="4" borderId="0" xfId="0" applyFont="1" applyFill="1" applyBorder="1" applyAlignment="1">
      <alignment vertical="center"/>
    </xf>
    <xf numFmtId="0" fontId="3" fillId="4" borderId="19" xfId="0" applyFont="1" applyFill="1" applyBorder="1" applyAlignment="1">
      <alignment vertical="center"/>
    </xf>
    <xf numFmtId="0" fontId="14" fillId="4" borderId="18" xfId="0" applyFont="1" applyFill="1" applyBorder="1" applyAlignment="1">
      <alignment horizontal="justify" vertical="center"/>
    </xf>
    <xf numFmtId="0" fontId="17" fillId="0" borderId="0" xfId="0" applyFont="1" applyBorder="1" applyAlignment="1">
      <alignment horizontal="center" vertical="center" wrapText="1"/>
    </xf>
    <xf numFmtId="0" fontId="18" fillId="0" borderId="0" xfId="0" applyFont="1" applyBorder="1" applyAlignment="1">
      <alignment horizontal="center" vertical="center" wrapText="1"/>
    </xf>
    <xf numFmtId="14" fontId="6" fillId="0" borderId="0" xfId="0" applyNumberFormat="1" applyFont="1" applyFill="1" applyBorder="1" applyAlignment="1">
      <alignment horizontal="center" wrapText="1"/>
    </xf>
    <xf numFmtId="0" fontId="0" fillId="4" borderId="23" xfId="0" applyFill="1" applyBorder="1" applyAlignment="1">
      <alignment vertical="center" wrapText="1"/>
    </xf>
    <xf numFmtId="0" fontId="15" fillId="4" borderId="23" xfId="0" applyFont="1" applyFill="1" applyBorder="1" applyAlignment="1">
      <alignment vertical="center"/>
    </xf>
    <xf numFmtId="0" fontId="21" fillId="4" borderId="8" xfId="0" applyFont="1" applyFill="1" applyBorder="1" applyAlignment="1">
      <alignment horizontal="justify" vertical="center" wrapText="1"/>
    </xf>
    <xf numFmtId="0" fontId="21" fillId="4" borderId="26" xfId="0" applyFont="1" applyFill="1" applyBorder="1" applyAlignment="1">
      <alignment horizontal="left" vertical="center" wrapText="1"/>
    </xf>
    <xf numFmtId="0" fontId="21" fillId="0" borderId="26" xfId="0" applyFont="1" applyFill="1" applyBorder="1" applyAlignment="1">
      <alignment vertical="center" wrapText="1"/>
    </xf>
    <xf numFmtId="0" fontId="21" fillId="0" borderId="17" xfId="0" applyFont="1" applyFill="1" applyBorder="1" applyAlignment="1">
      <alignment vertical="center" wrapText="1"/>
    </xf>
    <xf numFmtId="0" fontId="16" fillId="0" borderId="0" xfId="0" applyFont="1" applyAlignment="1">
      <alignment vertical="center" wrapText="1"/>
    </xf>
    <xf numFmtId="0" fontId="25" fillId="0" borderId="3" xfId="0" applyFont="1" applyBorder="1" applyAlignment="1">
      <alignment horizontal="center" vertical="center"/>
    </xf>
    <xf numFmtId="0" fontId="25" fillId="0" borderId="1" xfId="0" applyFont="1" applyBorder="1" applyAlignment="1">
      <alignment horizontal="center" vertical="center"/>
    </xf>
    <xf numFmtId="0" fontId="25" fillId="0" borderId="9" xfId="0" applyFont="1" applyBorder="1" applyAlignment="1">
      <alignment horizontal="center" vertical="center"/>
    </xf>
    <xf numFmtId="0" fontId="25" fillId="0" borderId="9" xfId="0" applyFont="1" applyBorder="1" applyAlignment="1">
      <alignment horizontal="center" vertical="center" wrapText="1"/>
    </xf>
    <xf numFmtId="0" fontId="25" fillId="0" borderId="47" xfId="0" applyFont="1" applyFill="1" applyBorder="1" applyAlignment="1">
      <alignment horizontal="center" vertical="center"/>
    </xf>
    <xf numFmtId="0" fontId="3" fillId="0" borderId="24" xfId="0" applyFont="1" applyFill="1" applyBorder="1" applyAlignment="1">
      <alignment vertical="center"/>
    </xf>
    <xf numFmtId="49" fontId="3" fillId="0" borderId="42" xfId="0" applyNumberFormat="1" applyFont="1" applyFill="1" applyBorder="1" applyAlignment="1">
      <alignment horizontal="center" vertical="center" wrapText="1"/>
    </xf>
    <xf numFmtId="0" fontId="3" fillId="0" borderId="24" xfId="0" applyFont="1" applyFill="1" applyBorder="1" applyAlignment="1">
      <alignment horizontal="justify" vertical="center" wrapText="1"/>
    </xf>
    <xf numFmtId="166" fontId="3" fillId="0" borderId="42" xfId="0" applyNumberFormat="1" applyFont="1" applyFill="1" applyBorder="1" applyAlignment="1">
      <alignment horizontal="center" vertical="center" wrapText="1"/>
    </xf>
    <xf numFmtId="0" fontId="3" fillId="0" borderId="26" xfId="0" applyFont="1" applyFill="1" applyBorder="1" applyAlignment="1">
      <alignment horizontal="justify" vertical="center" wrapText="1"/>
    </xf>
    <xf numFmtId="166" fontId="3" fillId="0" borderId="27" xfId="0" applyNumberFormat="1" applyFont="1" applyFill="1" applyBorder="1" applyAlignment="1">
      <alignment horizontal="center" vertical="center" wrapText="1"/>
    </xf>
    <xf numFmtId="166" fontId="21" fillId="0" borderId="27" xfId="0" applyNumberFormat="1" applyFont="1" applyFill="1" applyBorder="1" applyAlignment="1">
      <alignment horizontal="center" vertical="center" wrapText="1"/>
    </xf>
    <xf numFmtId="0" fontId="3" fillId="0" borderId="26" xfId="0" applyFont="1" applyFill="1" applyBorder="1" applyAlignment="1">
      <alignment vertical="center"/>
    </xf>
    <xf numFmtId="14" fontId="3" fillId="0" borderId="27" xfId="0" applyNumberFormat="1" applyFont="1" applyFill="1" applyBorder="1" applyAlignment="1">
      <alignment horizontal="center" vertical="center" wrapText="1"/>
    </xf>
    <xf numFmtId="0" fontId="3" fillId="0" borderId="24" xfId="0" applyNumberFormat="1" applyFont="1" applyFill="1" applyBorder="1" applyAlignment="1">
      <alignment vertical="center" wrapText="1"/>
    </xf>
    <xf numFmtId="0" fontId="3" fillId="0" borderId="42" xfId="0" applyNumberFormat="1" applyFont="1" applyFill="1" applyBorder="1" applyAlignment="1">
      <alignment horizontal="center" vertical="center" wrapText="1"/>
    </xf>
    <xf numFmtId="0" fontId="3" fillId="0" borderId="26" xfId="0" applyNumberFormat="1" applyFont="1" applyFill="1" applyBorder="1" applyAlignment="1">
      <alignment vertical="center" wrapText="1"/>
    </xf>
    <xf numFmtId="0" fontId="21" fillId="0" borderId="28" xfId="0" applyFont="1" applyFill="1" applyBorder="1" applyAlignment="1">
      <alignment vertical="center"/>
    </xf>
    <xf numFmtId="3" fontId="21" fillId="0" borderId="27" xfId="0" applyNumberFormat="1" applyFont="1" applyFill="1" applyBorder="1" applyAlignment="1">
      <alignment horizontal="center" vertical="center" wrapText="1"/>
    </xf>
    <xf numFmtId="0" fontId="17" fillId="0" borderId="0" xfId="0" applyFont="1" applyAlignment="1">
      <alignment horizontal="center" vertical="center" wrapText="1"/>
    </xf>
    <xf numFmtId="0" fontId="7" fillId="0" borderId="42" xfId="1" applyBorder="1" applyAlignment="1" applyProtection="1">
      <alignment horizontal="center" vertical="center" wrapText="1"/>
    </xf>
    <xf numFmtId="0" fontId="7" fillId="0" borderId="27" xfId="1" applyBorder="1" applyAlignment="1" applyProtection="1">
      <alignment horizontal="center" vertical="center" wrapText="1"/>
    </xf>
    <xf numFmtId="10" fontId="5" fillId="0" borderId="23" xfId="2" applyNumberFormat="1" applyFont="1" applyBorder="1" applyAlignment="1">
      <alignment wrapText="1"/>
    </xf>
    <xf numFmtId="166" fontId="5" fillId="0" borderId="25" xfId="2" applyNumberFormat="1" applyFont="1" applyBorder="1" applyAlignment="1">
      <alignment horizontal="center" wrapText="1"/>
    </xf>
    <xf numFmtId="166" fontId="5" fillId="0" borderId="23" xfId="2" applyNumberFormat="1" applyFont="1" applyBorder="1" applyAlignment="1">
      <alignment horizont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14" fontId="22" fillId="0" borderId="0" xfId="0" applyNumberFormat="1" applyFont="1" applyFill="1" applyBorder="1" applyAlignment="1">
      <alignment horizontal="center" wrapText="1"/>
    </xf>
    <xf numFmtId="14" fontId="22" fillId="0" borderId="0" xfId="0" applyNumberFormat="1" applyFont="1" applyFill="1" applyAlignment="1">
      <alignment horizontal="center" wrapText="1"/>
    </xf>
    <xf numFmtId="0" fontId="24" fillId="0" borderId="0" xfId="0" applyFont="1" applyBorder="1" applyAlignment="1">
      <alignment horizontal="center" vertical="center" wrapText="1"/>
    </xf>
    <xf numFmtId="0" fontId="12" fillId="0" borderId="0" xfId="0" applyFont="1" applyAlignment="1">
      <alignment horizontal="center"/>
    </xf>
    <xf numFmtId="0" fontId="26" fillId="2" borderId="0" xfId="0" applyFont="1" applyFill="1" applyAlignment="1">
      <alignment horizontal="center"/>
    </xf>
    <xf numFmtId="0" fontId="27" fillId="2" borderId="0" xfId="0" applyFont="1" applyFill="1" applyAlignment="1">
      <alignment horizontal="center"/>
    </xf>
    <xf numFmtId="0" fontId="9" fillId="4" borderId="10" xfId="0" applyFont="1" applyFill="1" applyBorder="1" applyAlignment="1">
      <alignment horizontal="center"/>
    </xf>
    <xf numFmtId="0" fontId="9" fillId="4" borderId="40" xfId="0" applyFont="1" applyFill="1" applyBorder="1" applyAlignment="1">
      <alignment horizontal="center"/>
    </xf>
    <xf numFmtId="0" fontId="9" fillId="4" borderId="35" xfId="0" applyFont="1" applyFill="1" applyBorder="1" applyAlignment="1">
      <alignment horizontal="center"/>
    </xf>
    <xf numFmtId="0" fontId="9" fillId="4" borderId="11" xfId="0" applyFont="1" applyFill="1" applyBorder="1" applyAlignment="1">
      <alignment horizontal="center"/>
    </xf>
    <xf numFmtId="0" fontId="22" fillId="4" borderId="13" xfId="0" applyFont="1" applyFill="1" applyBorder="1" applyAlignment="1">
      <alignment horizontal="center" vertical="center"/>
    </xf>
    <xf numFmtId="0" fontId="22" fillId="4" borderId="14" xfId="0" applyFont="1" applyFill="1" applyBorder="1" applyAlignment="1">
      <alignment horizontal="center" vertical="center"/>
    </xf>
    <xf numFmtId="14" fontId="6" fillId="0" borderId="0" xfId="0" applyNumberFormat="1" applyFont="1" applyFill="1" applyAlignment="1">
      <alignment horizontal="center" wrapText="1"/>
    </xf>
    <xf numFmtId="14" fontId="17" fillId="0" borderId="23"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46" xfId="0" applyNumberFormat="1" applyFont="1" applyFill="1" applyBorder="1" applyAlignment="1">
      <alignment horizontal="center" vertical="center" wrapText="1"/>
    </xf>
    <xf numFmtId="14" fontId="17" fillId="0" borderId="33"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7" xfId="0" applyNumberFormat="1" applyFont="1" applyBorder="1" applyAlignment="1">
      <alignment horizontal="center" vertical="center" wrapText="1"/>
    </xf>
    <xf numFmtId="0" fontId="3" fillId="0" borderId="30" xfId="0" applyNumberFormat="1" applyFont="1" applyBorder="1" applyAlignment="1">
      <alignment horizontal="center" vertical="center" wrapText="1"/>
    </xf>
    <xf numFmtId="0" fontId="3" fillId="0" borderId="26" xfId="0" applyNumberFormat="1" applyFont="1" applyFill="1" applyBorder="1" applyAlignment="1">
      <alignment horizontal="center" vertical="center" wrapText="1"/>
    </xf>
    <xf numFmtId="0" fontId="3" fillId="0" borderId="28" xfId="0" applyNumberFormat="1" applyFont="1" applyFill="1" applyBorder="1" applyAlignment="1">
      <alignment horizontal="center" vertical="center" wrapText="1"/>
    </xf>
    <xf numFmtId="2" fontId="3" fillId="0" borderId="27" xfId="0" applyNumberFormat="1" applyFont="1" applyFill="1" applyBorder="1" applyAlignment="1">
      <alignment horizontal="center" vertical="center" wrapText="1"/>
    </xf>
    <xf numFmtId="0" fontId="3" fillId="0" borderId="30"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4" fillId="0" borderId="13" xfId="0" applyNumberFormat="1" applyFont="1" applyFill="1" applyBorder="1" applyAlignment="1">
      <alignment horizontal="center" vertical="top" wrapText="1"/>
    </xf>
    <xf numFmtId="0" fontId="14" fillId="0" borderId="14" xfId="0" applyNumberFormat="1" applyFont="1" applyFill="1" applyBorder="1" applyAlignment="1">
      <alignment horizontal="center" vertical="top" wrapText="1"/>
    </xf>
    <xf numFmtId="0" fontId="14" fillId="0" borderId="18" xfId="0" applyNumberFormat="1" applyFont="1" applyFill="1" applyBorder="1" applyAlignment="1">
      <alignment horizontal="center" vertical="top" wrapText="1"/>
    </xf>
    <xf numFmtId="0" fontId="14" fillId="0" borderId="19" xfId="0" applyNumberFormat="1" applyFont="1" applyFill="1" applyBorder="1" applyAlignment="1">
      <alignment horizontal="center" vertical="top" wrapText="1"/>
    </xf>
    <xf numFmtId="0" fontId="14" fillId="0" borderId="20" xfId="0" applyNumberFormat="1" applyFont="1" applyFill="1" applyBorder="1" applyAlignment="1">
      <alignment horizontal="center" vertical="top" wrapText="1"/>
    </xf>
    <xf numFmtId="0" fontId="14" fillId="0" borderId="21" xfId="0" applyNumberFormat="1" applyFont="1" applyFill="1" applyBorder="1" applyAlignment="1">
      <alignment horizontal="center" vertical="top"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7" fillId="3" borderId="10" xfId="1" applyFill="1" applyBorder="1" applyAlignment="1" applyProtection="1">
      <alignment horizontal="center" vertical="center" wrapText="1"/>
    </xf>
    <xf numFmtId="0" fontId="7" fillId="3" borderId="11" xfId="1" applyFill="1" applyBorder="1" applyAlignment="1" applyProtection="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19" fillId="4" borderId="16" xfId="0" applyNumberFormat="1" applyFont="1" applyFill="1" applyBorder="1" applyAlignment="1">
      <alignment horizontal="center" vertical="center" wrapText="1"/>
    </xf>
    <xf numFmtId="0" fontId="19" fillId="4" borderId="17" xfId="0" applyFont="1" applyFill="1" applyBorder="1" applyAlignment="1">
      <alignment horizontal="center" vertical="center" wrapText="1"/>
    </xf>
    <xf numFmtId="49" fontId="3" fillId="0" borderId="13" xfId="0" applyNumberFormat="1" applyFont="1" applyFill="1" applyBorder="1" applyAlignment="1">
      <alignment horizontal="center" vertical="top" wrapText="1"/>
    </xf>
    <xf numFmtId="0" fontId="0" fillId="0" borderId="14" xfId="0" applyNumberFormat="1" applyBorder="1" applyAlignment="1">
      <alignment horizontal="center"/>
    </xf>
    <xf numFmtId="0" fontId="0" fillId="0" borderId="18" xfId="0" applyNumberFormat="1" applyBorder="1" applyAlignment="1">
      <alignment horizontal="center"/>
    </xf>
    <xf numFmtId="0" fontId="0" fillId="0" borderId="19"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6"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7" xfId="0" applyFont="1" applyFill="1" applyBorder="1" applyAlignment="1">
      <alignment horizontal="center" vertical="center"/>
    </xf>
    <xf numFmtId="0" fontId="0" fillId="0" borderId="0" xfId="0" applyAlignment="1">
      <alignment horizont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16" fillId="0" borderId="0" xfId="0" applyFont="1" applyAlignment="1">
      <alignment horizontal="center" vertical="center" wrapText="1"/>
    </xf>
    <xf numFmtId="1" fontId="5" fillId="0" borderId="24" xfId="0" applyNumberFormat="1" applyFont="1" applyBorder="1" applyAlignment="1">
      <alignment vertical="center" wrapText="1"/>
    </xf>
    <xf numFmtId="14" fontId="5" fillId="0" borderId="25" xfId="0" applyNumberFormat="1" applyFont="1" applyBorder="1" applyAlignment="1">
      <alignment horizontal="center" vertical="center" wrapText="1"/>
    </xf>
    <xf numFmtId="1" fontId="5" fillId="0" borderId="26" xfId="0" applyNumberFormat="1" applyFont="1" applyBorder="1" applyAlignment="1">
      <alignment vertical="center" wrapText="1"/>
    </xf>
    <xf numFmtId="14" fontId="5" fillId="0" borderId="23" xfId="0" applyNumberFormat="1" applyFont="1" applyBorder="1" applyAlignment="1">
      <alignment horizontal="center" vertical="center" wrapText="1"/>
    </xf>
    <xf numFmtId="1" fontId="5" fillId="0" borderId="26" xfId="0" applyNumberFormat="1" applyFont="1" applyBorder="1" applyAlignment="1">
      <alignment horizontal="right" vertical="center" wrapText="1"/>
    </xf>
    <xf numFmtId="0" fontId="23" fillId="0" borderId="33" xfId="0" applyFont="1" applyBorder="1"/>
    <xf numFmtId="14" fontId="23" fillId="0" borderId="23" xfId="0" applyNumberFormat="1" applyFont="1" applyBorder="1"/>
    <xf numFmtId="0" fontId="23" fillId="0" borderId="37" xfId="0" applyFont="1" applyBorder="1"/>
    <xf numFmtId="14" fontId="23" fillId="0" borderId="43" xfId="0" applyNumberFormat="1" applyFont="1" applyBorder="1"/>
    <xf numFmtId="0" fontId="23" fillId="0" borderId="43" xfId="0" applyFont="1" applyBorder="1"/>
    <xf numFmtId="0" fontId="23" fillId="0" borderId="23" xfId="0" applyFont="1" applyBorder="1"/>
    <xf numFmtId="166" fontId="5" fillId="0" borderId="25" xfId="2" applyNumberFormat="1" applyFont="1" applyBorder="1" applyAlignment="1">
      <alignment horizontal="right" vertical="center" wrapText="1"/>
    </xf>
    <xf numFmtId="166" fontId="5" fillId="0" borderId="31" xfId="2" applyNumberFormat="1" applyFont="1" applyBorder="1" applyAlignment="1">
      <alignment horizontal="right" vertical="center" wrapText="1"/>
    </xf>
    <xf numFmtId="166" fontId="5" fillId="0" borderId="23" xfId="2" applyNumberFormat="1" applyFont="1" applyBorder="1" applyAlignment="1">
      <alignment horizontal="right" vertical="center" wrapText="1"/>
    </xf>
    <xf numFmtId="166" fontId="5" fillId="0" borderId="23" xfId="2" applyNumberFormat="1" applyFont="1" applyFill="1" applyBorder="1" applyAlignment="1">
      <alignment horizontal="right" vertical="center" wrapText="1"/>
    </xf>
    <xf numFmtId="166" fontId="5" fillId="0" borderId="43" xfId="2" applyNumberFormat="1" applyFont="1" applyFill="1" applyBorder="1" applyAlignment="1">
      <alignment horizontal="right" vertical="center" wrapText="1"/>
    </xf>
    <xf numFmtId="0" fontId="28" fillId="0" borderId="24" xfId="1" applyFont="1" applyBorder="1" applyAlignment="1" applyProtection="1">
      <alignment horizontal="center" vertical="center" wrapText="1"/>
    </xf>
    <xf numFmtId="0" fontId="28" fillId="0" borderId="26" xfId="1" applyFont="1" applyBorder="1" applyAlignment="1" applyProtection="1">
      <alignment horizontal="center" vertical="center" wrapText="1"/>
    </xf>
    <xf numFmtId="0" fontId="7" fillId="0" borderId="23" xfId="1" applyBorder="1" applyAlignment="1" applyProtection="1">
      <alignment horizontal="center" vertical="center" wrapText="1"/>
    </xf>
    <xf numFmtId="0" fontId="7" fillId="0" borderId="48" xfId="1" applyBorder="1" applyAlignment="1" applyProtection="1">
      <alignment horizontal="center" vertical="center" wrapText="1"/>
    </xf>
    <xf numFmtId="0" fontId="6" fillId="0" borderId="49" xfId="0" applyFont="1" applyBorder="1" applyAlignment="1">
      <alignment horizontal="center" vertical="center" wrapText="1"/>
    </xf>
    <xf numFmtId="0" fontId="6" fillId="0" borderId="50" xfId="0" applyFont="1" applyBorder="1" applyAlignment="1">
      <alignment horizontal="center" vertical="center" wrapText="1"/>
    </xf>
    <xf numFmtId="0" fontId="7" fillId="0" borderId="33" xfId="1" applyBorder="1" applyAlignment="1" applyProtection="1">
      <alignment horizontal="center" vertical="center" wrapText="1"/>
    </xf>
    <xf numFmtId="0" fontId="7" fillId="0" borderId="48" xfId="1" applyBorder="1" applyAlignment="1" applyProtection="1">
      <alignment horizontal="center"/>
    </xf>
    <xf numFmtId="0" fontId="7" fillId="0" borderId="49" xfId="1" applyBorder="1" applyAlignment="1" applyProtection="1">
      <alignment horizontal="center"/>
    </xf>
    <xf numFmtId="0" fontId="7" fillId="0" borderId="50" xfId="1" applyBorder="1" applyAlignment="1" applyProtection="1">
      <alignment horizontal="center"/>
    </xf>
    <xf numFmtId="0" fontId="7" fillId="0" borderId="26" xfId="1" applyBorder="1" applyAlignment="1" applyProtection="1"/>
    <xf numFmtId="0" fontId="7" fillId="0" borderId="49" xfId="1" applyBorder="1" applyAlignment="1" applyProtection="1">
      <alignment horizontal="center"/>
    </xf>
    <xf numFmtId="0" fontId="7" fillId="0" borderId="27" xfId="1" applyBorder="1" applyAlignment="1" applyProtection="1"/>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151846</xdr:colOff>
      <xdr:row>0</xdr:row>
      <xdr:rowOff>118178</xdr:rowOff>
    </xdr:from>
    <xdr:to>
      <xdr:col>7</xdr:col>
      <xdr:colOff>1971259</xdr:colOff>
      <xdr:row>3</xdr:row>
      <xdr:rowOff>91862</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5391" y="118178"/>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www.fg.gov.ua/lot/170127" TargetMode="External"/><Relationship Id="rId18" Type="http://schemas.openxmlformats.org/officeDocument/2006/relationships/hyperlink" Target="https://www.fg.gov.ua/passport/57440" TargetMode="External"/><Relationship Id="rId26" Type="http://schemas.openxmlformats.org/officeDocument/2006/relationships/hyperlink" Target="https://www.fg.gov.ua/passport/58679" TargetMode="External"/><Relationship Id="rId39" Type="http://schemas.openxmlformats.org/officeDocument/2006/relationships/printerSettings" Target="../printerSettings/printerSettings1.bin"/><Relationship Id="rId21" Type="http://schemas.openxmlformats.org/officeDocument/2006/relationships/hyperlink" Target="https://www.fg.gov.ua/passport/57809" TargetMode="External"/><Relationship Id="rId34" Type="http://schemas.openxmlformats.org/officeDocument/2006/relationships/hyperlink" Target="https://www.fg.gov.ua/passport/59171" TargetMode="External"/><Relationship Id="rId7" Type="http://schemas.openxmlformats.org/officeDocument/2006/relationships/hyperlink" Target="https://www.fg.gov.ua/lot/170563" TargetMode="External"/><Relationship Id="rId12" Type="http://schemas.openxmlformats.org/officeDocument/2006/relationships/hyperlink" Target="https://www.fg.gov.ua/passport/57153" TargetMode="External"/><Relationship Id="rId17" Type="http://schemas.openxmlformats.org/officeDocument/2006/relationships/hyperlink" Target="https://www.fg.gov.ua/lot/170841" TargetMode="External"/><Relationship Id="rId25" Type="http://schemas.openxmlformats.org/officeDocument/2006/relationships/hyperlink" Target="https://www.fg.gov.ua/passport/58451" TargetMode="External"/><Relationship Id="rId33" Type="http://schemas.openxmlformats.org/officeDocument/2006/relationships/hyperlink" Target="https://www.fg.gov.ua/passport/58861" TargetMode="External"/><Relationship Id="rId38" Type="http://schemas.openxmlformats.org/officeDocument/2006/relationships/hyperlink" Target="https://www.fg.gov.ua/lot/171722" TargetMode="External"/><Relationship Id="rId2" Type="http://schemas.openxmlformats.org/officeDocument/2006/relationships/hyperlink" Target="https://www.fg.gov.ua/lot/167114" TargetMode="External"/><Relationship Id="rId16" Type="http://schemas.openxmlformats.org/officeDocument/2006/relationships/hyperlink" Target="https://www.fg.gov.ua/passport/56298" TargetMode="External"/><Relationship Id="rId20" Type="http://schemas.openxmlformats.org/officeDocument/2006/relationships/hyperlink" Target="https://www.fg.gov.ua/passport/57736" TargetMode="External"/><Relationship Id="rId29" Type="http://schemas.openxmlformats.org/officeDocument/2006/relationships/hyperlink" Target="https://www.fg.gov.ua/lot/171418" TargetMode="External"/><Relationship Id="rId1" Type="http://schemas.openxmlformats.org/officeDocument/2006/relationships/hyperlink" Target="https://www.fg.gov.ua/lot/168861" TargetMode="External"/><Relationship Id="rId6" Type="http://schemas.openxmlformats.org/officeDocument/2006/relationships/hyperlink" Target="https://www.fg.gov.ua/passport/55970" TargetMode="External"/><Relationship Id="rId11" Type="http://schemas.openxmlformats.org/officeDocument/2006/relationships/hyperlink" Target="https://www.fg.gov.ua/passport/57077" TargetMode="External"/><Relationship Id="rId24" Type="http://schemas.openxmlformats.org/officeDocument/2006/relationships/hyperlink" Target="https://www.fg.gov.ua/passport/58402" TargetMode="External"/><Relationship Id="rId32" Type="http://schemas.openxmlformats.org/officeDocument/2006/relationships/hyperlink" Target="https://www.fg.gov.ua/passport/58819" TargetMode="External"/><Relationship Id="rId37" Type="http://schemas.openxmlformats.org/officeDocument/2006/relationships/hyperlink" Target="https://www.fg.gov.ua/passport/59409" TargetMode="External"/><Relationship Id="rId5" Type="http://schemas.openxmlformats.org/officeDocument/2006/relationships/hyperlink" Target="https://www.fg.gov.ua/aktivi-bankiv/prodazh-aktiviv" TargetMode="External"/><Relationship Id="rId15" Type="http://schemas.openxmlformats.org/officeDocument/2006/relationships/hyperlink" Target="https://www.fg.gov.ua/passport/56218" TargetMode="External"/><Relationship Id="rId23" Type="http://schemas.openxmlformats.org/officeDocument/2006/relationships/hyperlink" Target="https://www.fg.gov.ua/passport/58322" TargetMode="External"/><Relationship Id="rId28" Type="http://schemas.openxmlformats.org/officeDocument/2006/relationships/hyperlink" Target="https://www.fg.gov.ua/lot/171418" TargetMode="External"/><Relationship Id="rId36" Type="http://schemas.openxmlformats.org/officeDocument/2006/relationships/hyperlink" Target="https://www.fg.gov.ua/passport/59366" TargetMode="External"/><Relationship Id="rId10" Type="http://schemas.openxmlformats.org/officeDocument/2006/relationships/hyperlink" Target="https://www.fg.gov.ua/passport/56993" TargetMode="External"/><Relationship Id="rId19" Type="http://schemas.openxmlformats.org/officeDocument/2006/relationships/hyperlink" Target="https://www.fg.gov.ua/passport/57638" TargetMode="External"/><Relationship Id="rId31" Type="http://schemas.openxmlformats.org/officeDocument/2006/relationships/hyperlink" Target="https://www.fg.gov.ua/passport/5877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6854" TargetMode="External"/><Relationship Id="rId14" Type="http://schemas.openxmlformats.org/officeDocument/2006/relationships/hyperlink" Target="https://www.fg.gov.ua/passport/56140" TargetMode="External"/><Relationship Id="rId22" Type="http://schemas.openxmlformats.org/officeDocument/2006/relationships/hyperlink" Target="https://www.fg.gov.ua/lot/171186" TargetMode="External"/><Relationship Id="rId27" Type="http://schemas.openxmlformats.org/officeDocument/2006/relationships/hyperlink" Target="https://www.fg.gov.ua/lot/171418" TargetMode="External"/><Relationship Id="rId30" Type="http://schemas.openxmlformats.org/officeDocument/2006/relationships/hyperlink" Target="https://www.fg.gov.ua/lot/171418" TargetMode="External"/><Relationship Id="rId35" Type="http://schemas.openxmlformats.org/officeDocument/2006/relationships/hyperlink" Target="https://www.fg.gov.ua/passport/59327" TargetMode="External"/><Relationship Id="rId8" Type="http://schemas.openxmlformats.org/officeDocument/2006/relationships/hyperlink" Target="https://www.fg.gov.ua/aktivi-bankiv/prodazh-aktiviv" TargetMode="External"/><Relationship Id="rId3" Type="http://schemas.openxmlformats.org/officeDocument/2006/relationships/hyperlink" Target="https://www.fg.gov.ua/lot/16711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E27" sqref="E27"/>
    </sheetView>
  </sheetViews>
  <sheetFormatPr defaultRowHeight="15" x14ac:dyDescent="0.25"/>
  <cols>
    <col min="3" max="3" width="14.28515625" customWidth="1"/>
    <col min="4" max="4" width="14.140625" customWidth="1"/>
    <col min="5" max="5" width="21.5703125" customWidth="1"/>
    <col min="7" max="8" width="17" customWidth="1"/>
  </cols>
  <sheetData>
    <row r="1" spans="1:13" x14ac:dyDescent="0.25">
      <c r="A1" s="131" t="s">
        <v>107</v>
      </c>
      <c r="B1" s="131"/>
      <c r="C1" s="131"/>
      <c r="D1" s="131"/>
      <c r="E1" s="131"/>
      <c r="F1" s="131"/>
      <c r="G1" s="131"/>
      <c r="H1" s="131"/>
      <c r="I1" s="131"/>
      <c r="J1" s="131"/>
    </row>
    <row r="2" spans="1:13" ht="15" customHeight="1" x14ac:dyDescent="0.25">
      <c r="A2" s="130" t="s">
        <v>68</v>
      </c>
      <c r="B2" s="130"/>
      <c r="C2" s="130"/>
      <c r="D2" s="130"/>
      <c r="E2" s="130"/>
      <c r="F2" s="130"/>
      <c r="G2" s="130"/>
      <c r="H2" s="130"/>
      <c r="I2" s="130"/>
      <c r="J2" s="130"/>
    </row>
    <row r="3" spans="1:13" x14ac:dyDescent="0.25">
      <c r="A3" s="130"/>
      <c r="B3" s="130"/>
      <c r="C3" s="130"/>
      <c r="D3" s="130"/>
      <c r="E3" s="130"/>
      <c r="F3" s="130"/>
      <c r="G3" s="130"/>
      <c r="H3" s="130"/>
      <c r="I3" s="130"/>
      <c r="J3" s="130"/>
    </row>
    <row r="5" spans="1:13" ht="18.75" x14ac:dyDescent="0.3">
      <c r="A5" s="132"/>
      <c r="B5" s="133"/>
      <c r="C5" s="133"/>
      <c r="D5" s="133"/>
      <c r="E5" s="133"/>
      <c r="F5" s="133"/>
      <c r="G5" s="133"/>
      <c r="H5" s="133"/>
      <c r="I5" s="133"/>
      <c r="J5" s="133"/>
      <c r="K5" s="133"/>
      <c r="L5" s="133"/>
      <c r="M5" s="133"/>
    </row>
    <row r="17" spans="1:10" s="1" customFormat="1" ht="31.5" customHeight="1" x14ac:dyDescent="0.2">
      <c r="A17" s="129" t="s">
        <v>120</v>
      </c>
      <c r="B17" s="129"/>
      <c r="C17" s="129"/>
      <c r="D17" s="129"/>
      <c r="E17" s="129"/>
      <c r="F17" s="76"/>
      <c r="G17" s="77" t="s">
        <v>93</v>
      </c>
      <c r="H17" s="77"/>
      <c r="I17" s="77" t="s">
        <v>119</v>
      </c>
      <c r="J17" s="2"/>
    </row>
    <row r="18" spans="1:10" s="1" customFormat="1" ht="14.25" x14ac:dyDescent="0.2">
      <c r="A18" s="78"/>
      <c r="B18" s="76"/>
      <c r="C18" s="76"/>
      <c r="D18" s="76"/>
      <c r="E18" s="76"/>
      <c r="F18" s="76"/>
      <c r="G18" s="77" t="s">
        <v>94</v>
      </c>
      <c r="H18" s="77"/>
      <c r="I18" s="77"/>
      <c r="J18" s="2"/>
    </row>
  </sheetData>
  <mergeCells count="4">
    <mergeCell ref="A17:E17"/>
    <mergeCell ref="A2:J3"/>
    <mergeCell ref="A1:J1"/>
    <mergeCell ref="A5:M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workbookViewId="0">
      <selection activeCell="H31" sqref="H31"/>
    </sheetView>
  </sheetViews>
  <sheetFormatPr defaultColWidth="8.85546875" defaultRowHeight="12.75" x14ac:dyDescent="0.2"/>
  <cols>
    <col min="1" max="1" width="5.5703125" style="27" customWidth="1"/>
    <col min="2" max="2" width="13.28515625" style="27" customWidth="1"/>
    <col min="3" max="3" width="22.5703125" style="28" customWidth="1"/>
    <col min="4" max="4" width="19.5703125" style="28" customWidth="1"/>
    <col min="5" max="5" width="23.42578125" style="29" customWidth="1"/>
    <col min="6" max="6" width="17.42578125" style="29" customWidth="1"/>
    <col min="7" max="7" width="23.28515625" style="26" customWidth="1"/>
    <col min="8" max="8" width="40.140625" style="26" customWidth="1"/>
    <col min="9" max="9" width="32.140625" style="26" customWidth="1"/>
    <col min="10" max="16384" width="8.85546875" style="26"/>
  </cols>
  <sheetData>
    <row r="1" spans="1:9" ht="15.75" thickBot="1" x14ac:dyDescent="0.3">
      <c r="A1" s="134" t="s">
        <v>53</v>
      </c>
      <c r="B1" s="135"/>
      <c r="C1" s="136"/>
      <c r="D1" s="136"/>
      <c r="E1" s="136"/>
      <c r="F1" s="136"/>
      <c r="G1" s="137"/>
      <c r="H1" s="138" t="s">
        <v>91</v>
      </c>
      <c r="I1" s="139"/>
    </row>
    <row r="2" spans="1:9" s="39" customFormat="1" ht="48" thickBot="1" x14ac:dyDescent="0.3">
      <c r="A2" s="101" t="s">
        <v>52</v>
      </c>
      <c r="B2" s="102" t="s">
        <v>109</v>
      </c>
      <c r="C2" s="103" t="s">
        <v>110</v>
      </c>
      <c r="D2" s="104" t="s">
        <v>98</v>
      </c>
      <c r="E2" s="104" t="s">
        <v>97</v>
      </c>
      <c r="F2" s="105" t="s">
        <v>111</v>
      </c>
      <c r="G2" s="103" t="s">
        <v>112</v>
      </c>
      <c r="H2" s="79" t="s">
        <v>88</v>
      </c>
      <c r="I2" s="80" t="s">
        <v>89</v>
      </c>
    </row>
    <row r="3" spans="1:9" s="40" customFormat="1" ht="47.25" customHeight="1" x14ac:dyDescent="0.2">
      <c r="A3" s="192">
        <v>1</v>
      </c>
      <c r="B3" s="193" t="s">
        <v>139</v>
      </c>
      <c r="C3" s="193">
        <v>44971</v>
      </c>
      <c r="D3" s="203">
        <v>437388.27</v>
      </c>
      <c r="E3" s="124" t="s">
        <v>125</v>
      </c>
      <c r="F3" s="124" t="s">
        <v>125</v>
      </c>
      <c r="G3" s="66" t="s">
        <v>127</v>
      </c>
      <c r="H3" s="208" t="s">
        <v>90</v>
      </c>
      <c r="I3" s="121" t="s">
        <v>147</v>
      </c>
    </row>
    <row r="4" spans="1:9" s="40" customFormat="1" ht="30" x14ac:dyDescent="0.2">
      <c r="A4" s="194">
        <v>2</v>
      </c>
      <c r="B4" s="195" t="s">
        <v>139</v>
      </c>
      <c r="C4" s="195">
        <v>44978</v>
      </c>
      <c r="D4" s="204">
        <v>437388.27</v>
      </c>
      <c r="E4" s="125" t="s">
        <v>125</v>
      </c>
      <c r="F4" s="125" t="s">
        <v>125</v>
      </c>
      <c r="G4" s="44" t="s">
        <v>127</v>
      </c>
      <c r="H4" s="209" t="s">
        <v>90</v>
      </c>
      <c r="I4" s="122" t="s">
        <v>147</v>
      </c>
    </row>
    <row r="5" spans="1:9" s="40" customFormat="1" ht="30" x14ac:dyDescent="0.2">
      <c r="A5" s="194">
        <v>3</v>
      </c>
      <c r="B5" s="195" t="s">
        <v>139</v>
      </c>
      <c r="C5" s="195">
        <v>44985</v>
      </c>
      <c r="D5" s="204">
        <v>437388.27</v>
      </c>
      <c r="E5" s="125" t="s">
        <v>125</v>
      </c>
      <c r="F5" s="125" t="s">
        <v>125</v>
      </c>
      <c r="G5" s="44" t="s">
        <v>127</v>
      </c>
      <c r="H5" s="209" t="s">
        <v>90</v>
      </c>
      <c r="I5" s="122" t="s">
        <v>147</v>
      </c>
    </row>
    <row r="6" spans="1:9" s="40" customFormat="1" ht="30" x14ac:dyDescent="0.2">
      <c r="A6" s="194">
        <v>4</v>
      </c>
      <c r="B6" s="195" t="s">
        <v>140</v>
      </c>
      <c r="C6" s="195">
        <v>45085</v>
      </c>
      <c r="D6" s="204">
        <v>437388.27</v>
      </c>
      <c r="E6" s="125" t="s">
        <v>125</v>
      </c>
      <c r="F6" s="125" t="s">
        <v>125</v>
      </c>
      <c r="G6" s="44" t="s">
        <v>127</v>
      </c>
      <c r="H6" s="209" t="s">
        <v>90</v>
      </c>
      <c r="I6" s="122" t="s">
        <v>148</v>
      </c>
    </row>
    <row r="7" spans="1:9" s="40" customFormat="1" ht="15" x14ac:dyDescent="0.2">
      <c r="A7" s="194">
        <v>5</v>
      </c>
      <c r="B7" s="195" t="s">
        <v>141</v>
      </c>
      <c r="C7" s="195">
        <v>45219</v>
      </c>
      <c r="D7" s="205">
        <v>283278</v>
      </c>
      <c r="E7" s="125" t="s">
        <v>125</v>
      </c>
      <c r="F7" s="125" t="s">
        <v>125</v>
      </c>
      <c r="G7" s="44" t="s">
        <v>127</v>
      </c>
      <c r="H7" s="210" t="s">
        <v>149</v>
      </c>
      <c r="I7" s="211" t="s">
        <v>150</v>
      </c>
    </row>
    <row r="8" spans="1:9" s="40" customFormat="1" ht="15" x14ac:dyDescent="0.2">
      <c r="A8" s="194">
        <v>6</v>
      </c>
      <c r="B8" s="195" t="s">
        <v>141</v>
      </c>
      <c r="C8" s="195">
        <v>45229</v>
      </c>
      <c r="D8" s="205">
        <f>D7*0.9</f>
        <v>254950.2</v>
      </c>
      <c r="E8" s="125" t="s">
        <v>125</v>
      </c>
      <c r="F8" s="125" t="s">
        <v>125</v>
      </c>
      <c r="G8" s="44" t="s">
        <v>127</v>
      </c>
      <c r="H8" s="210" t="s">
        <v>151</v>
      </c>
      <c r="I8" s="212"/>
    </row>
    <row r="9" spans="1:9" s="40" customFormat="1" ht="15" x14ac:dyDescent="0.2">
      <c r="A9" s="194">
        <v>7</v>
      </c>
      <c r="B9" s="195" t="s">
        <v>141</v>
      </c>
      <c r="C9" s="195">
        <v>45237</v>
      </c>
      <c r="D9" s="205">
        <f>D7*0.8</f>
        <v>226622.40000000002</v>
      </c>
      <c r="E9" s="125" t="s">
        <v>125</v>
      </c>
      <c r="F9" s="125" t="s">
        <v>125</v>
      </c>
      <c r="G9" s="44" t="s">
        <v>127</v>
      </c>
      <c r="H9" s="210" t="s">
        <v>152</v>
      </c>
      <c r="I9" s="212"/>
    </row>
    <row r="10" spans="1:9" s="40" customFormat="1" ht="15" x14ac:dyDescent="0.2">
      <c r="A10" s="194">
        <v>8</v>
      </c>
      <c r="B10" s="195" t="s">
        <v>141</v>
      </c>
      <c r="C10" s="195">
        <v>45245</v>
      </c>
      <c r="D10" s="205">
        <f>D7*0.7</f>
        <v>198294.59999999998</v>
      </c>
      <c r="E10" s="125" t="s">
        <v>125</v>
      </c>
      <c r="F10" s="125" t="s">
        <v>125</v>
      </c>
      <c r="G10" s="44" t="s">
        <v>127</v>
      </c>
      <c r="H10" s="210" t="s">
        <v>153</v>
      </c>
      <c r="I10" s="213"/>
    </row>
    <row r="11" spans="1:9" s="40" customFormat="1" ht="15" x14ac:dyDescent="0.2">
      <c r="A11" s="196">
        <v>9</v>
      </c>
      <c r="B11" s="195" t="s">
        <v>142</v>
      </c>
      <c r="C11" s="195">
        <v>45306</v>
      </c>
      <c r="D11" s="205">
        <v>178465.14</v>
      </c>
      <c r="E11" s="125" t="s">
        <v>125</v>
      </c>
      <c r="F11" s="125" t="s">
        <v>125</v>
      </c>
      <c r="G11" s="44" t="s">
        <v>127</v>
      </c>
      <c r="H11" s="214" t="s">
        <v>154</v>
      </c>
      <c r="I11" s="215" t="s">
        <v>155</v>
      </c>
    </row>
    <row r="12" spans="1:9" s="40" customFormat="1" ht="15" x14ac:dyDescent="0.2">
      <c r="A12" s="196">
        <v>10</v>
      </c>
      <c r="B12" s="195" t="s">
        <v>142</v>
      </c>
      <c r="C12" s="195">
        <v>45314</v>
      </c>
      <c r="D12" s="206">
        <f>D11*0.9</f>
        <v>160618.62600000002</v>
      </c>
      <c r="E12" s="125" t="s">
        <v>125</v>
      </c>
      <c r="F12" s="125" t="s">
        <v>125</v>
      </c>
      <c r="G12" s="44" t="s">
        <v>127</v>
      </c>
      <c r="H12" s="214" t="s">
        <v>156</v>
      </c>
      <c r="I12" s="216"/>
    </row>
    <row r="13" spans="1:9" s="40" customFormat="1" ht="15" x14ac:dyDescent="0.2">
      <c r="A13" s="196">
        <v>11</v>
      </c>
      <c r="B13" s="195" t="s">
        <v>142</v>
      </c>
      <c r="C13" s="195">
        <v>45322</v>
      </c>
      <c r="D13" s="206">
        <f>D11*0.8</f>
        <v>142772.11200000002</v>
      </c>
      <c r="E13" s="125" t="s">
        <v>125</v>
      </c>
      <c r="F13" s="125" t="s">
        <v>125</v>
      </c>
      <c r="G13" s="44" t="s">
        <v>127</v>
      </c>
      <c r="H13" s="214" t="s">
        <v>157</v>
      </c>
      <c r="I13" s="216"/>
    </row>
    <row r="14" spans="1:9" s="40" customFormat="1" ht="15" x14ac:dyDescent="0.2">
      <c r="A14" s="196">
        <v>12</v>
      </c>
      <c r="B14" s="195" t="s">
        <v>142</v>
      </c>
      <c r="C14" s="195">
        <v>45330</v>
      </c>
      <c r="D14" s="206">
        <f>D11*0.7</f>
        <v>124925.598</v>
      </c>
      <c r="E14" s="125" t="s">
        <v>125</v>
      </c>
      <c r="F14" s="125" t="s">
        <v>125</v>
      </c>
      <c r="G14" s="44" t="s">
        <v>127</v>
      </c>
      <c r="H14" s="214" t="s">
        <v>158</v>
      </c>
      <c r="I14" s="217"/>
    </row>
    <row r="15" spans="1:9" s="40" customFormat="1" ht="15.75" x14ac:dyDescent="0.25">
      <c r="A15" s="196">
        <v>13</v>
      </c>
      <c r="B15" s="197" t="s">
        <v>143</v>
      </c>
      <c r="C15" s="198">
        <v>45369</v>
      </c>
      <c r="D15" s="206">
        <v>112433.04</v>
      </c>
      <c r="E15" s="125" t="s">
        <v>125</v>
      </c>
      <c r="F15" s="125" t="s">
        <v>125</v>
      </c>
      <c r="G15" s="44" t="s">
        <v>127</v>
      </c>
      <c r="H15" s="218" t="s">
        <v>159</v>
      </c>
      <c r="I15" s="215" t="s">
        <v>160</v>
      </c>
    </row>
    <row r="16" spans="1:9" s="40" customFormat="1" ht="15.75" x14ac:dyDescent="0.25">
      <c r="A16" s="196">
        <v>14</v>
      </c>
      <c r="B16" s="197" t="s">
        <v>143</v>
      </c>
      <c r="C16" s="198">
        <v>45377</v>
      </c>
      <c r="D16" s="206">
        <f>D15*0.9</f>
        <v>101189.73599999999</v>
      </c>
      <c r="E16" s="125" t="s">
        <v>125</v>
      </c>
      <c r="F16" s="125" t="s">
        <v>125</v>
      </c>
      <c r="G16" s="44" t="s">
        <v>127</v>
      </c>
      <c r="H16" s="218" t="s">
        <v>161</v>
      </c>
      <c r="I16" s="216"/>
    </row>
    <row r="17" spans="1:9" s="40" customFormat="1" ht="15.75" x14ac:dyDescent="0.25">
      <c r="A17" s="196">
        <v>15</v>
      </c>
      <c r="B17" s="197" t="s">
        <v>143</v>
      </c>
      <c r="C17" s="198">
        <v>45385</v>
      </c>
      <c r="D17" s="206">
        <f>D15*0.8</f>
        <v>89946.432000000001</v>
      </c>
      <c r="E17" s="125" t="s">
        <v>125</v>
      </c>
      <c r="F17" s="125" t="s">
        <v>125</v>
      </c>
      <c r="G17" s="44" t="s">
        <v>127</v>
      </c>
      <c r="H17" s="218" t="s">
        <v>162</v>
      </c>
      <c r="I17" s="216"/>
    </row>
    <row r="18" spans="1:9" s="40" customFormat="1" ht="15.75" x14ac:dyDescent="0.25">
      <c r="A18" s="196">
        <v>16</v>
      </c>
      <c r="B18" s="197" t="s">
        <v>143</v>
      </c>
      <c r="C18" s="198">
        <v>45393</v>
      </c>
      <c r="D18" s="206">
        <f>D15*0.7</f>
        <v>78703.127999999997</v>
      </c>
      <c r="E18" s="125" t="s">
        <v>125</v>
      </c>
      <c r="F18" s="125" t="s">
        <v>125</v>
      </c>
      <c r="G18" s="44" t="s">
        <v>127</v>
      </c>
      <c r="H18" s="218" t="s">
        <v>163</v>
      </c>
      <c r="I18" s="217"/>
    </row>
    <row r="19" spans="1:9" s="40" customFormat="1" ht="15.75" x14ac:dyDescent="0.25">
      <c r="A19" s="196">
        <v>17</v>
      </c>
      <c r="B19" s="61" t="s">
        <v>144</v>
      </c>
      <c r="C19" s="198">
        <v>45446</v>
      </c>
      <c r="D19" s="207">
        <v>70832.820000000007</v>
      </c>
      <c r="E19" s="125" t="s">
        <v>125</v>
      </c>
      <c r="F19" s="125" t="s">
        <v>125</v>
      </c>
      <c r="G19" s="44" t="s">
        <v>127</v>
      </c>
      <c r="H19" s="214" t="s">
        <v>164</v>
      </c>
      <c r="I19" s="219"/>
    </row>
    <row r="20" spans="1:9" s="40" customFormat="1" ht="15.75" x14ac:dyDescent="0.25">
      <c r="A20" s="196">
        <v>18</v>
      </c>
      <c r="B20" s="61" t="s">
        <v>144</v>
      </c>
      <c r="C20" s="198">
        <v>45454</v>
      </c>
      <c r="D20" s="206">
        <f>D19*0.9</f>
        <v>63749.538000000008</v>
      </c>
      <c r="E20" s="125" t="s">
        <v>125</v>
      </c>
      <c r="F20" s="125" t="s">
        <v>125</v>
      </c>
      <c r="G20" s="44" t="s">
        <v>127</v>
      </c>
      <c r="H20" s="214" t="s">
        <v>165</v>
      </c>
      <c r="I20" s="219"/>
    </row>
    <row r="21" spans="1:9" s="40" customFormat="1" ht="15.75" x14ac:dyDescent="0.25">
      <c r="A21" s="196">
        <v>19</v>
      </c>
      <c r="B21" s="61" t="s">
        <v>144</v>
      </c>
      <c r="C21" s="198">
        <v>45462</v>
      </c>
      <c r="D21" s="206">
        <f>D19*0.8</f>
        <v>56666.256000000008</v>
      </c>
      <c r="E21" s="125" t="s">
        <v>125</v>
      </c>
      <c r="F21" s="125" t="s">
        <v>125</v>
      </c>
      <c r="G21" s="44" t="s">
        <v>127</v>
      </c>
      <c r="H21" s="214" t="s">
        <v>166</v>
      </c>
      <c r="I21" s="219"/>
    </row>
    <row r="22" spans="1:9" s="40" customFormat="1" ht="15.75" x14ac:dyDescent="0.25">
      <c r="A22" s="196">
        <v>20</v>
      </c>
      <c r="B22" s="61" t="s">
        <v>144</v>
      </c>
      <c r="C22" s="198">
        <v>45470</v>
      </c>
      <c r="D22" s="206">
        <f>D19*0.7</f>
        <v>49582.974000000002</v>
      </c>
      <c r="E22" s="125" t="s">
        <v>125</v>
      </c>
      <c r="F22" s="125" t="s">
        <v>125</v>
      </c>
      <c r="G22" s="44" t="s">
        <v>127</v>
      </c>
      <c r="H22" s="214" t="s">
        <v>167</v>
      </c>
      <c r="I22" s="219" t="s">
        <v>168</v>
      </c>
    </row>
    <row r="23" spans="1:9" s="40" customFormat="1" ht="15.75" x14ac:dyDescent="0.25">
      <c r="A23" s="196">
        <v>21</v>
      </c>
      <c r="B23" s="199" t="s">
        <v>145</v>
      </c>
      <c r="C23" s="200">
        <v>45503</v>
      </c>
      <c r="D23" s="207">
        <v>44624.67</v>
      </c>
      <c r="E23" s="125" t="s">
        <v>125</v>
      </c>
      <c r="F23" s="125" t="s">
        <v>125</v>
      </c>
      <c r="G23" s="44" t="s">
        <v>127</v>
      </c>
      <c r="H23" s="218" t="s">
        <v>169</v>
      </c>
      <c r="I23" s="220" t="s">
        <v>170</v>
      </c>
    </row>
    <row r="24" spans="1:9" s="40" customFormat="1" ht="15.75" x14ac:dyDescent="0.25">
      <c r="A24" s="196">
        <v>22</v>
      </c>
      <c r="B24" s="199" t="s">
        <v>145</v>
      </c>
      <c r="C24" s="200">
        <v>45510</v>
      </c>
      <c r="D24" s="206">
        <f>D23*0.9</f>
        <v>40162.203000000001</v>
      </c>
      <c r="E24" s="125" t="s">
        <v>125</v>
      </c>
      <c r="F24" s="125" t="s">
        <v>125</v>
      </c>
      <c r="G24" s="44" t="s">
        <v>127</v>
      </c>
      <c r="H24" s="218" t="s">
        <v>171</v>
      </c>
      <c r="I24" s="220" t="s">
        <v>170</v>
      </c>
    </row>
    <row r="25" spans="1:9" s="40" customFormat="1" ht="15.75" x14ac:dyDescent="0.25">
      <c r="A25" s="196">
        <v>23</v>
      </c>
      <c r="B25" s="199" t="s">
        <v>145</v>
      </c>
      <c r="C25" s="200">
        <v>45517</v>
      </c>
      <c r="D25" s="206">
        <f>D23*0.8</f>
        <v>35699.735999999997</v>
      </c>
      <c r="E25" s="125" t="s">
        <v>125</v>
      </c>
      <c r="F25" s="125" t="s">
        <v>125</v>
      </c>
      <c r="G25" s="44" t="s">
        <v>127</v>
      </c>
      <c r="H25" s="218" t="s">
        <v>172</v>
      </c>
      <c r="I25" s="220" t="s">
        <v>170</v>
      </c>
    </row>
    <row r="26" spans="1:9" s="40" customFormat="1" ht="15.75" x14ac:dyDescent="0.25">
      <c r="A26" s="196">
        <v>24</v>
      </c>
      <c r="B26" s="199" t="s">
        <v>145</v>
      </c>
      <c r="C26" s="200">
        <v>45524</v>
      </c>
      <c r="D26" s="206">
        <f>D23*0.7</f>
        <v>31237.268999999997</v>
      </c>
      <c r="E26" s="125" t="s">
        <v>125</v>
      </c>
      <c r="F26" s="125" t="s">
        <v>125</v>
      </c>
      <c r="G26" s="44" t="s">
        <v>127</v>
      </c>
      <c r="H26" s="218" t="s">
        <v>173</v>
      </c>
      <c r="I26" s="220" t="s">
        <v>170</v>
      </c>
    </row>
    <row r="27" spans="1:9" s="40" customFormat="1" ht="15.75" x14ac:dyDescent="0.25">
      <c r="A27" s="196">
        <v>25</v>
      </c>
      <c r="B27" s="201" t="s">
        <v>146</v>
      </c>
      <c r="C27" s="200">
        <v>45586</v>
      </c>
      <c r="D27" s="205">
        <v>283278</v>
      </c>
      <c r="E27" s="123">
        <v>-0.3</v>
      </c>
      <c r="F27" s="125" t="s">
        <v>125</v>
      </c>
      <c r="G27" s="44" t="s">
        <v>127</v>
      </c>
      <c r="H27" s="218" t="s">
        <v>174</v>
      </c>
      <c r="I27" s="215" t="s">
        <v>175</v>
      </c>
    </row>
    <row r="28" spans="1:9" s="40" customFormat="1" ht="15.75" x14ac:dyDescent="0.25">
      <c r="A28" s="196">
        <v>26</v>
      </c>
      <c r="B28" s="201" t="s">
        <v>146</v>
      </c>
      <c r="C28" s="200">
        <v>45593</v>
      </c>
      <c r="D28" s="205">
        <v>283278</v>
      </c>
      <c r="E28" s="123">
        <v>-0.5</v>
      </c>
      <c r="F28" s="125" t="s">
        <v>125</v>
      </c>
      <c r="G28" s="44" t="s">
        <v>127</v>
      </c>
      <c r="H28" s="218" t="s">
        <v>176</v>
      </c>
      <c r="I28" s="216"/>
    </row>
    <row r="29" spans="1:9" s="40" customFormat="1" ht="15.75" x14ac:dyDescent="0.25">
      <c r="A29" s="196">
        <v>27</v>
      </c>
      <c r="B29" s="201" t="s">
        <v>146</v>
      </c>
      <c r="C29" s="200">
        <v>45600</v>
      </c>
      <c r="D29" s="205">
        <v>283278</v>
      </c>
      <c r="E29" s="123">
        <v>-0.8</v>
      </c>
      <c r="F29" s="125" t="s">
        <v>125</v>
      </c>
      <c r="G29" s="44" t="s">
        <v>127</v>
      </c>
      <c r="H29" s="218" t="s">
        <v>177</v>
      </c>
      <c r="I29" s="216"/>
    </row>
    <row r="30" spans="1:9" s="40" customFormat="1" ht="15.75" x14ac:dyDescent="0.25">
      <c r="A30" s="196">
        <v>28</v>
      </c>
      <c r="B30" s="202" t="s">
        <v>146</v>
      </c>
      <c r="C30" s="198">
        <v>45607</v>
      </c>
      <c r="D30" s="205">
        <v>283278</v>
      </c>
      <c r="E30" s="123">
        <v>-0.9</v>
      </c>
      <c r="F30" s="125" t="s">
        <v>125</v>
      </c>
      <c r="G30" s="44" t="s">
        <v>127</v>
      </c>
      <c r="H30" s="218" t="s">
        <v>178</v>
      </c>
      <c r="I30" s="217"/>
    </row>
    <row r="31" spans="1:9" s="40" customFormat="1" ht="15.75" x14ac:dyDescent="0.25">
      <c r="A31" s="41"/>
      <c r="B31" s="58"/>
      <c r="C31" s="42"/>
      <c r="D31" s="42"/>
      <c r="E31" s="43"/>
      <c r="F31" s="43"/>
      <c r="G31" s="44"/>
      <c r="H31" s="60"/>
      <c r="I31" s="61"/>
    </row>
    <row r="32" spans="1:9" s="40" customFormat="1" ht="16.5" thickBot="1" x14ac:dyDescent="0.3">
      <c r="A32" s="45"/>
      <c r="B32" s="59"/>
      <c r="C32" s="46"/>
      <c r="D32" s="42"/>
      <c r="E32" s="47"/>
      <c r="F32" s="47"/>
      <c r="G32" s="48"/>
      <c r="H32" s="62"/>
      <c r="I32" s="63"/>
    </row>
    <row r="33" spans="1:10" s="54" customFormat="1" ht="52.5" customHeight="1" x14ac:dyDescent="0.2">
      <c r="A33" s="130" t="s">
        <v>68</v>
      </c>
      <c r="B33" s="130"/>
      <c r="C33" s="130"/>
      <c r="D33" s="130"/>
      <c r="E33" s="130"/>
      <c r="F33" s="130"/>
      <c r="G33" s="130"/>
      <c r="H33" s="130"/>
      <c r="I33" s="130"/>
      <c r="J33" s="53"/>
    </row>
    <row r="36" spans="1:10" s="1" customFormat="1" ht="31.5" customHeight="1" x14ac:dyDescent="0.25">
      <c r="A36" s="140" t="s">
        <v>118</v>
      </c>
      <c r="B36" s="140"/>
      <c r="C36" s="140"/>
      <c r="D36" s="140"/>
      <c r="E36" s="140"/>
      <c r="F36" s="140"/>
      <c r="G36" s="140"/>
      <c r="H36" s="64" t="s">
        <v>93</v>
      </c>
      <c r="I36" s="64" t="s">
        <v>119</v>
      </c>
    </row>
    <row r="37" spans="1:10" s="1" customFormat="1" ht="15" x14ac:dyDescent="0.25">
      <c r="A37" s="65"/>
      <c r="B37" s="51"/>
      <c r="C37" s="51"/>
      <c r="D37" s="51"/>
      <c r="E37" s="51"/>
      <c r="F37" s="51"/>
      <c r="G37" s="51"/>
      <c r="H37" s="64" t="s">
        <v>94</v>
      </c>
      <c r="I37" s="64"/>
    </row>
  </sheetData>
  <mergeCells count="8">
    <mergeCell ref="A1:G1"/>
    <mergeCell ref="H1:I1"/>
    <mergeCell ref="A33:I33"/>
    <mergeCell ref="A36:G36"/>
    <mergeCell ref="I7:I10"/>
    <mergeCell ref="I11:I14"/>
    <mergeCell ref="I15:I18"/>
    <mergeCell ref="I27:I30"/>
  </mergeCells>
  <hyperlinks>
    <hyperlink ref="I6" r:id="rId1"/>
    <hyperlink ref="I4:I5" r:id="rId2" display="https://www.fg.gov.ua/lot/167114"/>
    <hyperlink ref="I3" r:id="rId3"/>
    <hyperlink ref="H4:H6" r:id="rId4" display="https://www.fg.gov.ua/aktivi-bankiv/prodazh-aktiviv"/>
    <hyperlink ref="H3" r:id="rId5"/>
    <hyperlink ref="H7" r:id="rId6"/>
    <hyperlink ref="I11" r:id="rId7"/>
    <hyperlink ref="H11:H14" r:id="rId8" display="https://www.fg.gov.ua/aktivi-bankiv/prodazh-aktiviv"/>
    <hyperlink ref="H11" r:id="rId9"/>
    <hyperlink ref="H12" r:id="rId10"/>
    <hyperlink ref="H13" r:id="rId11"/>
    <hyperlink ref="H14" r:id="rId12"/>
    <hyperlink ref="I7" r:id="rId13"/>
    <hyperlink ref="H8" r:id="rId14"/>
    <hyperlink ref="H9" r:id="rId15"/>
    <hyperlink ref="H10" r:id="rId16"/>
    <hyperlink ref="I15" r:id="rId17"/>
    <hyperlink ref="H15" r:id="rId18"/>
    <hyperlink ref="H16" r:id="rId19"/>
    <hyperlink ref="H17" r:id="rId20"/>
    <hyperlink ref="H18" r:id="rId21"/>
    <hyperlink ref="I22" r:id="rId22"/>
    <hyperlink ref="H20" r:id="rId23"/>
    <hyperlink ref="H21" r:id="rId24"/>
    <hyperlink ref="H22" r:id="rId25"/>
    <hyperlink ref="H23" r:id="rId26"/>
    <hyperlink ref="I23" r:id="rId27"/>
    <hyperlink ref="I24" r:id="rId28"/>
    <hyperlink ref="I25" r:id="rId29"/>
    <hyperlink ref="I26" r:id="rId30"/>
    <hyperlink ref="H24" r:id="rId31"/>
    <hyperlink ref="H25" r:id="rId32"/>
    <hyperlink ref="H26" r:id="rId33"/>
    <hyperlink ref="H27" r:id="rId34"/>
    <hyperlink ref="H28" r:id="rId35"/>
    <hyperlink ref="H29" r:id="rId36"/>
    <hyperlink ref="H30" r:id="rId37"/>
    <hyperlink ref="I27" r:id="rId38"/>
  </hyperlinks>
  <pageMargins left="0.31496062992125984" right="0.31496062992125984" top="0.74803149606299213" bottom="0.74803149606299213" header="0.31496062992125984" footer="0.31496062992125984"/>
  <pageSetup paperSize="9" orientation="portrait" r:id="rId3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0" zoomScaleNormal="110" workbookViewId="0">
      <selection activeCell="D18" sqref="D1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26" t="s">
        <v>57</v>
      </c>
      <c r="B1" s="127"/>
      <c r="C1" s="127"/>
      <c r="D1" s="127"/>
      <c r="E1" s="127"/>
      <c r="F1" s="127"/>
      <c r="G1" s="127"/>
      <c r="H1" s="127"/>
    </row>
    <row r="2" spans="1:25" ht="12" thickBot="1" x14ac:dyDescent="0.3">
      <c r="A2" s="2"/>
    </row>
    <row r="3" spans="1:25" s="51" customFormat="1" ht="18.75" customHeight="1" thickBot="1" x14ac:dyDescent="0.3">
      <c r="A3" s="4" t="s">
        <v>25</v>
      </c>
      <c r="B3" s="50">
        <v>45627</v>
      </c>
      <c r="D3" s="95" t="s">
        <v>65</v>
      </c>
      <c r="E3" s="94" t="s">
        <v>108</v>
      </c>
      <c r="F3" s="52"/>
      <c r="G3" s="52"/>
      <c r="H3" s="52"/>
      <c r="I3" s="52"/>
      <c r="J3" s="52"/>
      <c r="K3" s="52"/>
      <c r="L3" s="52"/>
      <c r="M3" s="52"/>
      <c r="N3" s="52"/>
      <c r="O3" s="52"/>
      <c r="P3" s="52"/>
      <c r="Q3" s="52"/>
      <c r="R3" s="52"/>
      <c r="S3" s="52"/>
      <c r="T3" s="52"/>
      <c r="U3" s="52"/>
      <c r="V3" s="52"/>
      <c r="W3" s="52"/>
      <c r="X3" s="52"/>
      <c r="Y3" s="52"/>
    </row>
    <row r="4" spans="1:25" ht="12" thickBot="1" x14ac:dyDescent="0.3">
      <c r="A4" s="2"/>
    </row>
    <row r="5" spans="1:25" s="2" customFormat="1" ht="15.75" thickBot="1" x14ac:dyDescent="0.3">
      <c r="A5" s="157" t="s">
        <v>0</v>
      </c>
      <c r="B5" s="158"/>
      <c r="D5" s="171" t="s">
        <v>48</v>
      </c>
      <c r="E5" s="172"/>
      <c r="G5" s="159" t="s">
        <v>54</v>
      </c>
      <c r="H5" s="160"/>
    </row>
    <row r="6" spans="1:25" ht="23.25" thickBot="1" x14ac:dyDescent="0.3">
      <c r="A6" s="6" t="s">
        <v>1</v>
      </c>
      <c r="B6" s="16" t="s">
        <v>115</v>
      </c>
      <c r="D6" s="7" t="s">
        <v>17</v>
      </c>
      <c r="E6" s="16" t="s">
        <v>122</v>
      </c>
      <c r="G6" s="3" t="s">
        <v>31</v>
      </c>
      <c r="H6" s="25" t="s">
        <v>138</v>
      </c>
      <c r="I6" s="55"/>
    </row>
    <row r="7" spans="1:25" ht="19.5" customHeight="1" thickBot="1" x14ac:dyDescent="0.3">
      <c r="A7" s="5" t="s">
        <v>2</v>
      </c>
      <c r="B7" s="17" t="s">
        <v>116</v>
      </c>
      <c r="D7" s="185" t="s">
        <v>18</v>
      </c>
      <c r="E7" s="175"/>
      <c r="G7" s="161" t="s">
        <v>36</v>
      </c>
      <c r="H7" s="162"/>
      <c r="I7" s="56"/>
    </row>
    <row r="8" spans="1:25" ht="18" customHeight="1" x14ac:dyDescent="0.25">
      <c r="A8" s="5" t="s">
        <v>3</v>
      </c>
      <c r="B8" s="17" t="s">
        <v>129</v>
      </c>
      <c r="D8" s="186"/>
      <c r="E8" s="176"/>
      <c r="G8" s="163" t="s">
        <v>128</v>
      </c>
      <c r="H8" s="164"/>
      <c r="I8" s="56"/>
    </row>
    <row r="9" spans="1:25" ht="13.5" customHeight="1" x14ac:dyDescent="0.25">
      <c r="A9" s="5" t="s">
        <v>4</v>
      </c>
      <c r="B9" s="19">
        <v>39216</v>
      </c>
      <c r="D9" s="187"/>
      <c r="E9" s="17" t="s">
        <v>135</v>
      </c>
      <c r="G9" s="165"/>
      <c r="H9" s="166"/>
      <c r="I9" s="56"/>
    </row>
    <row r="10" spans="1:25" ht="17.25" customHeight="1" thickBot="1" x14ac:dyDescent="0.3">
      <c r="A10" s="5" t="s">
        <v>5</v>
      </c>
      <c r="B10" s="19">
        <v>42867</v>
      </c>
      <c r="D10" s="3" t="s">
        <v>30</v>
      </c>
      <c r="E10" s="24" t="s">
        <v>136</v>
      </c>
      <c r="G10" s="165"/>
      <c r="H10" s="166"/>
      <c r="I10" s="57"/>
    </row>
    <row r="11" spans="1:25" ht="15" customHeight="1" thickBot="1" x14ac:dyDescent="0.3">
      <c r="A11" s="5" t="s">
        <v>6</v>
      </c>
      <c r="B11" s="17" t="s">
        <v>130</v>
      </c>
      <c r="D11" s="173" t="s">
        <v>35</v>
      </c>
      <c r="E11" s="174"/>
      <c r="G11" s="165"/>
      <c r="H11" s="166"/>
    </row>
    <row r="12" spans="1:25" ht="18" customHeight="1" x14ac:dyDescent="0.25">
      <c r="A12" s="5" t="s">
        <v>29</v>
      </c>
      <c r="B12" s="20">
        <v>300000</v>
      </c>
      <c r="D12" s="177" t="s">
        <v>137</v>
      </c>
      <c r="E12" s="178"/>
      <c r="G12" s="165"/>
      <c r="H12" s="166"/>
    </row>
    <row r="13" spans="1:25" ht="14.25" customHeight="1" x14ac:dyDescent="0.25">
      <c r="A13" s="5" t="s">
        <v>8</v>
      </c>
      <c r="B13" s="21">
        <v>0</v>
      </c>
      <c r="D13" s="179"/>
      <c r="E13" s="180"/>
      <c r="G13" s="165"/>
      <c r="H13" s="166"/>
    </row>
    <row r="14" spans="1:25" ht="13.5" customHeight="1" x14ac:dyDescent="0.25">
      <c r="A14" s="5" t="s">
        <v>10</v>
      </c>
      <c r="B14" s="21" t="s">
        <v>131</v>
      </c>
      <c r="D14" s="179"/>
      <c r="E14" s="180"/>
      <c r="G14" s="165"/>
      <c r="H14" s="166"/>
    </row>
    <row r="15" spans="1:25" ht="15" customHeight="1" x14ac:dyDescent="0.25">
      <c r="A15" s="5" t="s">
        <v>11</v>
      </c>
      <c r="B15" s="17" t="s">
        <v>126</v>
      </c>
      <c r="D15" s="179"/>
      <c r="E15" s="180"/>
      <c r="G15" s="165"/>
      <c r="H15" s="166"/>
    </row>
    <row r="16" spans="1:25" ht="60.75" customHeight="1" thickBot="1" x14ac:dyDescent="0.3">
      <c r="A16" s="5" t="s">
        <v>12</v>
      </c>
      <c r="B16" s="17" t="s">
        <v>132</v>
      </c>
      <c r="D16" s="181"/>
      <c r="E16" s="182"/>
      <c r="G16" s="165"/>
      <c r="H16" s="166"/>
    </row>
    <row r="17" spans="1:9" ht="15" customHeight="1" x14ac:dyDescent="0.25">
      <c r="A17" s="5" t="s">
        <v>13</v>
      </c>
      <c r="B17" s="17" t="s">
        <v>133</v>
      </c>
      <c r="D17" s="7" t="s">
        <v>19</v>
      </c>
      <c r="E17" s="16" t="s">
        <v>122</v>
      </c>
      <c r="G17" s="165"/>
      <c r="H17" s="166"/>
    </row>
    <row r="18" spans="1:9" ht="45.75" thickBot="1" x14ac:dyDescent="0.3">
      <c r="A18" s="96" t="s">
        <v>92</v>
      </c>
      <c r="B18" s="18" t="s">
        <v>122</v>
      </c>
      <c r="D18" s="8" t="s">
        <v>20</v>
      </c>
      <c r="E18" s="22">
        <v>544675</v>
      </c>
      <c r="G18" s="165"/>
      <c r="H18" s="166"/>
    </row>
    <row r="19" spans="1:9" ht="10.9" customHeight="1" thickBot="1" x14ac:dyDescent="0.3">
      <c r="G19" s="165"/>
      <c r="H19" s="166"/>
    </row>
    <row r="20" spans="1:9" ht="12.6" customHeight="1" thickBot="1" x14ac:dyDescent="0.3">
      <c r="A20" s="169" t="s">
        <v>26</v>
      </c>
      <c r="B20" s="170"/>
      <c r="D20" s="183" t="s">
        <v>51</v>
      </c>
      <c r="E20" s="184"/>
      <c r="G20" s="165"/>
      <c r="H20" s="166"/>
    </row>
    <row r="21" spans="1:9" ht="33.75" x14ac:dyDescent="0.25">
      <c r="A21" s="108" t="s">
        <v>33</v>
      </c>
      <c r="B21" s="109">
        <v>137228.26999999999</v>
      </c>
      <c r="D21" s="10" t="s">
        <v>7</v>
      </c>
      <c r="E21" s="23" t="s">
        <v>124</v>
      </c>
      <c r="G21" s="165"/>
      <c r="H21" s="166"/>
    </row>
    <row r="22" spans="1:9" ht="21.75" customHeight="1" thickBot="1" x14ac:dyDescent="0.3">
      <c r="A22" s="110" t="s">
        <v>32</v>
      </c>
      <c r="B22" s="111">
        <v>9266.08</v>
      </c>
      <c r="D22" s="11" t="s">
        <v>9</v>
      </c>
      <c r="E22" s="24" t="s">
        <v>134</v>
      </c>
      <c r="G22" s="167"/>
      <c r="H22" s="168"/>
    </row>
    <row r="23" spans="1:9" ht="12.6" customHeight="1" thickBot="1" x14ac:dyDescent="0.3">
      <c r="A23" s="110" t="s">
        <v>15</v>
      </c>
      <c r="B23" s="111">
        <v>127962.19</v>
      </c>
      <c r="G23" s="146"/>
      <c r="H23" s="146"/>
    </row>
    <row r="24" spans="1:9" ht="14.45" customHeight="1" thickBot="1" x14ac:dyDescent="0.3">
      <c r="A24" s="110" t="s">
        <v>16</v>
      </c>
      <c r="B24" s="111">
        <v>0</v>
      </c>
      <c r="D24" s="147" t="s">
        <v>47</v>
      </c>
      <c r="E24" s="148"/>
      <c r="G24" s="147" t="s">
        <v>56</v>
      </c>
      <c r="H24" s="148"/>
    </row>
    <row r="25" spans="1:9" ht="14.45" customHeight="1" x14ac:dyDescent="0.25">
      <c r="A25" s="110" t="s">
        <v>14</v>
      </c>
      <c r="B25" s="112" t="s">
        <v>66</v>
      </c>
      <c r="D25" s="106" t="s">
        <v>27</v>
      </c>
      <c r="E25" s="107" t="s">
        <v>124</v>
      </c>
      <c r="G25" s="115" t="s">
        <v>22</v>
      </c>
      <c r="H25" s="116" t="s">
        <v>117</v>
      </c>
    </row>
    <row r="26" spans="1:9" ht="33.75" x14ac:dyDescent="0.25">
      <c r="A26" s="110" t="s">
        <v>34</v>
      </c>
      <c r="B26" s="111">
        <v>137228.26999999999</v>
      </c>
      <c r="D26" s="149" t="s">
        <v>28</v>
      </c>
      <c r="E26" s="151">
        <v>0</v>
      </c>
      <c r="G26" s="117" t="s">
        <v>21</v>
      </c>
      <c r="H26" s="114">
        <v>44805</v>
      </c>
    </row>
    <row r="27" spans="1:9" ht="12" customHeight="1" x14ac:dyDescent="0.25">
      <c r="A27" s="113" t="s">
        <v>23</v>
      </c>
      <c r="B27" s="114">
        <v>40837</v>
      </c>
      <c r="D27" s="149"/>
      <c r="E27" s="151"/>
      <c r="G27" s="153" t="s">
        <v>55</v>
      </c>
      <c r="H27" s="155">
        <v>283278</v>
      </c>
    </row>
    <row r="28" spans="1:9" ht="15.75" customHeight="1" thickBot="1" x14ac:dyDescent="0.3">
      <c r="A28" s="118" t="s">
        <v>24</v>
      </c>
      <c r="B28" s="119">
        <v>4788</v>
      </c>
      <c r="D28" s="150"/>
      <c r="E28" s="152"/>
      <c r="G28" s="154"/>
      <c r="H28" s="156"/>
    </row>
    <row r="30" spans="1:9" x14ac:dyDescent="0.25">
      <c r="A30" s="1" t="s">
        <v>49</v>
      </c>
      <c r="D30" s="1" t="s">
        <v>50</v>
      </c>
    </row>
    <row r="31" spans="1:9" ht="16.5" customHeight="1" x14ac:dyDescent="0.25">
      <c r="A31" s="67"/>
      <c r="B31" s="67"/>
      <c r="C31" s="67"/>
      <c r="D31" s="67"/>
      <c r="E31" s="67"/>
      <c r="F31" s="67"/>
      <c r="G31" s="67"/>
      <c r="H31" s="67"/>
      <c r="I31" s="67"/>
    </row>
    <row r="32" spans="1:9" ht="12" thickBot="1" x14ac:dyDescent="0.3"/>
    <row r="33" spans="1:8" ht="12.75" x14ac:dyDescent="0.25">
      <c r="A33" s="81" t="s">
        <v>58</v>
      </c>
      <c r="B33" s="82"/>
      <c r="C33" s="82"/>
      <c r="D33" s="82"/>
      <c r="E33" s="82"/>
      <c r="F33" s="82"/>
      <c r="G33" s="82"/>
      <c r="H33" s="83"/>
    </row>
    <row r="34" spans="1:8" ht="12.75" x14ac:dyDescent="0.25">
      <c r="A34" s="84"/>
      <c r="B34" s="85"/>
      <c r="C34" s="85"/>
      <c r="D34" s="85"/>
      <c r="E34" s="85"/>
      <c r="F34" s="85"/>
      <c r="G34" s="85"/>
      <c r="H34" s="86"/>
    </row>
    <row r="35" spans="1:8" ht="12.75" hidden="1" x14ac:dyDescent="0.25">
      <c r="A35" s="84" t="s">
        <v>59</v>
      </c>
      <c r="B35" s="85"/>
      <c r="C35" s="85"/>
      <c r="D35" s="85"/>
      <c r="E35" s="85"/>
      <c r="F35" s="85"/>
      <c r="G35" s="85"/>
      <c r="H35" s="86"/>
    </row>
    <row r="36" spans="1:8" ht="12.75" hidden="1" x14ac:dyDescent="0.25">
      <c r="A36" s="87" t="s">
        <v>69</v>
      </c>
      <c r="B36" s="88"/>
      <c r="C36" s="88"/>
      <c r="D36" s="88"/>
      <c r="E36" s="88"/>
      <c r="F36" s="88"/>
      <c r="G36" s="88"/>
      <c r="H36" s="89"/>
    </row>
    <row r="37" spans="1:8" ht="12.75" hidden="1" x14ac:dyDescent="0.25">
      <c r="A37" s="87" t="s">
        <v>70</v>
      </c>
      <c r="B37" s="88"/>
      <c r="C37" s="88"/>
      <c r="D37" s="88"/>
      <c r="E37" s="88"/>
      <c r="F37" s="88"/>
      <c r="G37" s="88"/>
      <c r="H37" s="89"/>
    </row>
    <row r="38" spans="1:8" ht="12.75" hidden="1" x14ac:dyDescent="0.25">
      <c r="A38" s="87" t="s">
        <v>60</v>
      </c>
      <c r="B38" s="88"/>
      <c r="C38" s="88"/>
      <c r="D38" s="88"/>
      <c r="E38" s="88"/>
      <c r="F38" s="88"/>
      <c r="G38" s="88"/>
      <c r="H38" s="89"/>
    </row>
    <row r="39" spans="1:8" ht="12.75" hidden="1" x14ac:dyDescent="0.25">
      <c r="A39" s="87" t="s">
        <v>71</v>
      </c>
      <c r="B39" s="88"/>
      <c r="C39" s="88"/>
      <c r="D39" s="88"/>
      <c r="E39" s="88"/>
      <c r="F39" s="88"/>
      <c r="G39" s="88"/>
      <c r="H39" s="89"/>
    </row>
    <row r="40" spans="1:8" ht="12.75" hidden="1" x14ac:dyDescent="0.25">
      <c r="A40" s="87" t="s">
        <v>72</v>
      </c>
      <c r="B40" s="88"/>
      <c r="C40" s="88"/>
      <c r="D40" s="88"/>
      <c r="E40" s="88"/>
      <c r="F40" s="88"/>
      <c r="G40" s="88"/>
      <c r="H40" s="89"/>
    </row>
    <row r="41" spans="1:8" ht="12.75" hidden="1" x14ac:dyDescent="0.25">
      <c r="A41" s="87" t="s">
        <v>73</v>
      </c>
      <c r="B41" s="88"/>
      <c r="C41" s="88"/>
      <c r="D41" s="88"/>
      <c r="E41" s="88"/>
      <c r="F41" s="88"/>
      <c r="G41" s="88"/>
      <c r="H41" s="89"/>
    </row>
    <row r="42" spans="1:8" ht="12.75" hidden="1" x14ac:dyDescent="0.25">
      <c r="A42" s="87" t="s">
        <v>74</v>
      </c>
      <c r="B42" s="88"/>
      <c r="C42" s="88"/>
      <c r="D42" s="88"/>
      <c r="E42" s="88"/>
      <c r="F42" s="88"/>
      <c r="G42" s="88"/>
      <c r="H42" s="89"/>
    </row>
    <row r="43" spans="1:8" ht="12.75" hidden="1" x14ac:dyDescent="0.25">
      <c r="A43" s="87" t="s">
        <v>75</v>
      </c>
      <c r="B43" s="88"/>
      <c r="C43" s="88"/>
      <c r="D43" s="88"/>
      <c r="E43" s="88"/>
      <c r="F43" s="88"/>
      <c r="G43" s="88"/>
      <c r="H43" s="89"/>
    </row>
    <row r="44" spans="1:8" ht="12.75" hidden="1" x14ac:dyDescent="0.25">
      <c r="A44" s="90"/>
      <c r="B44" s="88"/>
      <c r="C44" s="88"/>
      <c r="D44" s="88"/>
      <c r="E44" s="88"/>
      <c r="F44" s="88"/>
      <c r="G44" s="88"/>
      <c r="H44" s="89"/>
    </row>
    <row r="45" spans="1:8" ht="12.75" hidden="1" x14ac:dyDescent="0.25">
      <c r="A45" s="84" t="s">
        <v>61</v>
      </c>
      <c r="B45" s="85"/>
      <c r="C45" s="85"/>
      <c r="D45" s="85"/>
      <c r="E45" s="85"/>
      <c r="F45" s="85"/>
      <c r="G45" s="85"/>
      <c r="H45" s="86"/>
    </row>
    <row r="46" spans="1:8" ht="12.75" hidden="1" x14ac:dyDescent="0.25">
      <c r="A46" s="87" t="s">
        <v>76</v>
      </c>
      <c r="B46" s="88"/>
      <c r="C46" s="88"/>
      <c r="D46" s="88"/>
      <c r="E46" s="88"/>
      <c r="F46" s="88"/>
      <c r="G46" s="88"/>
      <c r="H46" s="89"/>
    </row>
    <row r="47" spans="1:8" ht="12.75" hidden="1" x14ac:dyDescent="0.25">
      <c r="A47" s="87" t="s">
        <v>77</v>
      </c>
      <c r="B47" s="88"/>
      <c r="C47" s="88"/>
      <c r="D47" s="88"/>
      <c r="E47" s="88"/>
      <c r="F47" s="88"/>
      <c r="G47" s="88"/>
      <c r="H47" s="89"/>
    </row>
    <row r="48" spans="1:8" ht="12.75" hidden="1" x14ac:dyDescent="0.25">
      <c r="A48" s="87" t="s">
        <v>62</v>
      </c>
      <c r="B48" s="88"/>
      <c r="C48" s="88"/>
      <c r="D48" s="88"/>
      <c r="E48" s="88"/>
      <c r="F48" s="88"/>
      <c r="G48" s="88"/>
      <c r="H48" s="89"/>
    </row>
    <row r="49" spans="1:8" ht="12.75" hidden="1" x14ac:dyDescent="0.25">
      <c r="A49" s="87" t="s">
        <v>78</v>
      </c>
      <c r="B49" s="88"/>
      <c r="C49" s="88"/>
      <c r="D49" s="88"/>
      <c r="E49" s="88"/>
      <c r="F49" s="88"/>
      <c r="G49" s="88"/>
      <c r="H49" s="89"/>
    </row>
    <row r="50" spans="1:8" ht="12.75" hidden="1" x14ac:dyDescent="0.25">
      <c r="A50" s="87" t="s">
        <v>79</v>
      </c>
      <c r="B50" s="88"/>
      <c r="C50" s="88"/>
      <c r="D50" s="88"/>
      <c r="E50" s="88"/>
      <c r="F50" s="88"/>
      <c r="G50" s="88"/>
      <c r="H50" s="89"/>
    </row>
    <row r="51" spans="1:8" ht="12.75" hidden="1" x14ac:dyDescent="0.25">
      <c r="A51" s="87" t="s">
        <v>72</v>
      </c>
      <c r="B51" s="88"/>
      <c r="C51" s="88"/>
      <c r="D51" s="88"/>
      <c r="E51" s="88"/>
      <c r="F51" s="88"/>
      <c r="G51" s="88"/>
      <c r="H51" s="89"/>
    </row>
    <row r="52" spans="1:8" ht="12.75" hidden="1" x14ac:dyDescent="0.25">
      <c r="A52" s="87" t="s">
        <v>80</v>
      </c>
      <c r="B52" s="88"/>
      <c r="C52" s="88"/>
      <c r="D52" s="88"/>
      <c r="E52" s="88"/>
      <c r="F52" s="88"/>
      <c r="G52" s="88"/>
      <c r="H52" s="89"/>
    </row>
    <row r="53" spans="1:8" ht="12.75" hidden="1" x14ac:dyDescent="0.25">
      <c r="A53" s="87" t="s">
        <v>81</v>
      </c>
      <c r="B53" s="88"/>
      <c r="C53" s="88"/>
      <c r="D53" s="88"/>
      <c r="E53" s="88"/>
      <c r="F53" s="88"/>
      <c r="G53" s="88"/>
      <c r="H53" s="89"/>
    </row>
    <row r="54" spans="1:8" ht="12.75" hidden="1" x14ac:dyDescent="0.25">
      <c r="A54" s="90"/>
      <c r="B54" s="88"/>
      <c r="C54" s="88"/>
      <c r="D54" s="88"/>
      <c r="E54" s="88"/>
      <c r="F54" s="88"/>
      <c r="G54" s="88"/>
      <c r="H54" s="89"/>
    </row>
    <row r="55" spans="1:8" ht="12.75" hidden="1" x14ac:dyDescent="0.25">
      <c r="A55" s="84" t="s">
        <v>63</v>
      </c>
      <c r="B55" s="85"/>
      <c r="C55" s="85"/>
      <c r="D55" s="85"/>
      <c r="E55" s="85"/>
      <c r="F55" s="85"/>
      <c r="G55" s="85"/>
      <c r="H55" s="89"/>
    </row>
    <row r="56" spans="1:8" ht="12.75" hidden="1" x14ac:dyDescent="0.25">
      <c r="A56" s="87" t="s">
        <v>82</v>
      </c>
      <c r="B56" s="88"/>
      <c r="C56" s="88"/>
      <c r="D56" s="88"/>
      <c r="E56" s="88"/>
      <c r="F56" s="88"/>
      <c r="G56" s="88"/>
      <c r="H56" s="89"/>
    </row>
    <row r="57" spans="1:8" ht="12.75" hidden="1" x14ac:dyDescent="0.25">
      <c r="A57" s="87" t="s">
        <v>83</v>
      </c>
      <c r="B57" s="88"/>
      <c r="C57" s="88"/>
      <c r="D57" s="88"/>
      <c r="E57" s="88"/>
      <c r="F57" s="88"/>
      <c r="G57" s="88"/>
      <c r="H57" s="89"/>
    </row>
    <row r="58" spans="1:8" ht="12.75" hidden="1" x14ac:dyDescent="0.25">
      <c r="A58" s="87" t="s">
        <v>64</v>
      </c>
      <c r="B58" s="88"/>
      <c r="C58" s="88"/>
      <c r="D58" s="88"/>
      <c r="E58" s="88"/>
      <c r="F58" s="88"/>
      <c r="G58" s="88"/>
      <c r="H58" s="89"/>
    </row>
    <row r="59" spans="1:8" ht="12.75" hidden="1" x14ac:dyDescent="0.25">
      <c r="A59" s="87" t="s">
        <v>84</v>
      </c>
      <c r="B59" s="88"/>
      <c r="C59" s="88"/>
      <c r="D59" s="88"/>
      <c r="E59" s="88"/>
      <c r="F59" s="88"/>
      <c r="G59" s="88"/>
      <c r="H59" s="89"/>
    </row>
    <row r="60" spans="1:8" ht="12.75" hidden="1" x14ac:dyDescent="0.25">
      <c r="A60" s="87" t="s">
        <v>85</v>
      </c>
      <c r="B60" s="88"/>
      <c r="C60" s="88"/>
      <c r="D60" s="88"/>
      <c r="E60" s="88"/>
      <c r="F60" s="88"/>
      <c r="G60" s="88"/>
      <c r="H60" s="89"/>
    </row>
    <row r="61" spans="1:8" ht="12.75" hidden="1" x14ac:dyDescent="0.25">
      <c r="A61" s="87" t="s">
        <v>72</v>
      </c>
      <c r="B61" s="88"/>
      <c r="C61" s="88"/>
      <c r="D61" s="88"/>
      <c r="E61" s="88"/>
      <c r="F61" s="88"/>
      <c r="G61" s="88"/>
      <c r="H61" s="89"/>
    </row>
    <row r="62" spans="1:8" ht="12.75" hidden="1" x14ac:dyDescent="0.25">
      <c r="A62" s="87" t="s">
        <v>86</v>
      </c>
      <c r="B62" s="88"/>
      <c r="C62" s="88"/>
      <c r="D62" s="88"/>
      <c r="E62" s="88"/>
      <c r="F62" s="88"/>
      <c r="G62" s="88"/>
      <c r="H62" s="89"/>
    </row>
    <row r="63" spans="1:8" ht="12.75" hidden="1" x14ac:dyDescent="0.25">
      <c r="A63" s="87" t="s">
        <v>87</v>
      </c>
      <c r="B63" s="88"/>
      <c r="C63" s="88"/>
      <c r="D63" s="88"/>
      <c r="E63" s="88"/>
      <c r="F63" s="88"/>
      <c r="G63" s="88"/>
      <c r="H63" s="89"/>
    </row>
    <row r="64" spans="1:8" ht="12.75" hidden="1" x14ac:dyDescent="0.25">
      <c r="A64" s="87"/>
      <c r="B64" s="88"/>
      <c r="C64" s="88"/>
      <c r="D64" s="88"/>
      <c r="E64" s="88"/>
      <c r="F64" s="88"/>
      <c r="G64" s="88"/>
      <c r="H64" s="89"/>
    </row>
    <row r="65" spans="1:9" s="71" customFormat="1" ht="26.25" customHeight="1" x14ac:dyDescent="0.25">
      <c r="A65" s="141" t="s">
        <v>106</v>
      </c>
      <c r="B65" s="141"/>
      <c r="C65" s="141"/>
      <c r="D65" s="141"/>
      <c r="E65" s="141"/>
      <c r="F65" s="141"/>
      <c r="G65" s="141"/>
      <c r="H65" s="141"/>
      <c r="I65" s="75"/>
    </row>
    <row r="66" spans="1:9" s="71" customFormat="1" ht="26.25" customHeight="1" x14ac:dyDescent="0.25">
      <c r="A66" s="143" t="s">
        <v>102</v>
      </c>
      <c r="B66" s="144"/>
      <c r="C66" s="144"/>
      <c r="D66" s="144"/>
      <c r="E66" s="144"/>
      <c r="F66" s="144"/>
      <c r="G66" s="144"/>
      <c r="H66" s="145"/>
      <c r="I66" s="75"/>
    </row>
    <row r="67" spans="1:9" s="71" customFormat="1" ht="21.75" customHeight="1" x14ac:dyDescent="0.25">
      <c r="A67" s="141" t="s">
        <v>114</v>
      </c>
      <c r="B67" s="141"/>
      <c r="C67" s="141"/>
      <c r="D67" s="141"/>
      <c r="E67" s="141"/>
      <c r="F67" s="141"/>
      <c r="G67" s="141"/>
      <c r="H67" s="141"/>
      <c r="I67" s="75"/>
    </row>
    <row r="68" spans="1:9" s="71" customFormat="1" ht="65.25" customHeight="1" x14ac:dyDescent="0.25">
      <c r="A68" s="142" t="s">
        <v>67</v>
      </c>
      <c r="B68" s="142"/>
      <c r="C68" s="142"/>
      <c r="D68" s="142"/>
      <c r="E68" s="142"/>
      <c r="F68" s="142"/>
      <c r="G68" s="142"/>
      <c r="H68" s="142"/>
      <c r="I68" s="91"/>
    </row>
    <row r="69" spans="1:9" s="71" customFormat="1" ht="53.25" customHeight="1" x14ac:dyDescent="0.25">
      <c r="A69" s="142" t="s">
        <v>68</v>
      </c>
      <c r="B69" s="142"/>
      <c r="C69" s="142"/>
      <c r="D69" s="142"/>
      <c r="E69" s="142"/>
      <c r="F69" s="142"/>
      <c r="G69" s="142"/>
      <c r="H69" s="142"/>
      <c r="I69" s="92"/>
    </row>
    <row r="70" spans="1:9" s="71" customFormat="1" x14ac:dyDescent="0.25"/>
    <row r="71" spans="1:9" s="71" customFormat="1" ht="31.5" customHeight="1" x14ac:dyDescent="0.25">
      <c r="A71" s="128" t="s">
        <v>118</v>
      </c>
      <c r="B71" s="128"/>
      <c r="C71" s="128"/>
      <c r="D71" s="128"/>
      <c r="E71" s="93"/>
      <c r="F71" s="72"/>
      <c r="G71" s="73" t="s">
        <v>93</v>
      </c>
      <c r="H71" s="73" t="s">
        <v>121</v>
      </c>
    </row>
    <row r="72" spans="1:9" s="71" customFormat="1" ht="15" x14ac:dyDescent="0.25">
      <c r="A72" s="74"/>
      <c r="B72" s="72"/>
      <c r="C72" s="72"/>
      <c r="D72" s="72"/>
      <c r="E72" s="72"/>
      <c r="F72" s="72"/>
      <c r="G72" s="73" t="s">
        <v>94</v>
      </c>
      <c r="H72" s="73"/>
    </row>
  </sheetData>
  <mergeCells count="25">
    <mergeCell ref="A1:H1"/>
    <mergeCell ref="A5:B5"/>
    <mergeCell ref="G5:H5"/>
    <mergeCell ref="G7:H7"/>
    <mergeCell ref="G8:H22"/>
    <mergeCell ref="A20:B20"/>
    <mergeCell ref="D5:E5"/>
    <mergeCell ref="D11:E11"/>
    <mergeCell ref="E7:E8"/>
    <mergeCell ref="D12:E16"/>
    <mergeCell ref="D20:E20"/>
    <mergeCell ref="D7:D9"/>
    <mergeCell ref="G23:H23"/>
    <mergeCell ref="D24:E24"/>
    <mergeCell ref="G24:H24"/>
    <mergeCell ref="D26:D28"/>
    <mergeCell ref="E26:E28"/>
    <mergeCell ref="G27:G28"/>
    <mergeCell ref="H27:H28"/>
    <mergeCell ref="A65:H65"/>
    <mergeCell ref="A67:H67"/>
    <mergeCell ref="A68:H68"/>
    <mergeCell ref="A69:H69"/>
    <mergeCell ref="A71:D71"/>
    <mergeCell ref="A66:H66"/>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
  <sheetViews>
    <sheetView workbookViewId="0">
      <selection sqref="A1:E15"/>
    </sheetView>
  </sheetViews>
  <sheetFormatPr defaultRowHeight="15" x14ac:dyDescent="0.25"/>
  <cols>
    <col min="1" max="1" width="24.28515625" style="70" customWidth="1"/>
    <col min="2" max="2" width="26.28515625" style="12" customWidth="1"/>
    <col min="3" max="3" width="39.140625" style="9" customWidth="1"/>
    <col min="4" max="4" width="26.28515625" style="9" customWidth="1"/>
    <col min="5" max="5" width="28" style="9" customWidth="1"/>
    <col min="6" max="20" width="8.85546875" style="9"/>
  </cols>
  <sheetData>
    <row r="1" spans="1:20" ht="36.75" customHeight="1" thickBot="1" x14ac:dyDescent="0.3">
      <c r="A1" s="33" t="s">
        <v>37</v>
      </c>
      <c r="B1" s="34" t="s">
        <v>38</v>
      </c>
      <c r="C1" s="34" t="s">
        <v>39</v>
      </c>
      <c r="D1" s="34" t="s">
        <v>40</v>
      </c>
      <c r="E1" s="34" t="s">
        <v>41</v>
      </c>
    </row>
    <row r="2" spans="1:20" s="15" customFormat="1" x14ac:dyDescent="0.25">
      <c r="A2" s="68" t="s">
        <v>17</v>
      </c>
      <c r="B2" s="35">
        <v>0</v>
      </c>
      <c r="C2" s="35">
        <v>0</v>
      </c>
      <c r="D2" s="35">
        <v>0</v>
      </c>
      <c r="E2" s="35">
        <v>0</v>
      </c>
      <c r="F2" s="9"/>
      <c r="G2" s="9"/>
      <c r="H2" s="9"/>
      <c r="I2" s="9"/>
      <c r="J2" s="9"/>
      <c r="K2" s="9"/>
      <c r="L2" s="9"/>
      <c r="M2" s="9"/>
      <c r="N2" s="9"/>
      <c r="O2" s="9"/>
      <c r="P2" s="9"/>
      <c r="Q2" s="9"/>
      <c r="R2" s="9"/>
      <c r="S2" s="9"/>
      <c r="T2" s="9"/>
    </row>
    <row r="3" spans="1:20" s="15" customFormat="1" x14ac:dyDescent="0.25">
      <c r="A3" s="14" t="s">
        <v>18</v>
      </c>
      <c r="B3" s="36">
        <v>0</v>
      </c>
      <c r="C3" s="36">
        <v>0</v>
      </c>
      <c r="D3" s="36">
        <v>0</v>
      </c>
      <c r="E3" s="36">
        <v>0</v>
      </c>
      <c r="F3" s="9"/>
      <c r="G3" s="9"/>
      <c r="H3" s="9"/>
      <c r="I3" s="9"/>
      <c r="J3" s="9"/>
      <c r="K3" s="9"/>
      <c r="L3" s="9"/>
      <c r="M3" s="9"/>
      <c r="N3" s="9"/>
      <c r="O3" s="9"/>
      <c r="P3" s="9"/>
      <c r="Q3" s="9"/>
      <c r="R3" s="9"/>
      <c r="S3" s="9"/>
      <c r="T3" s="9"/>
    </row>
    <row r="4" spans="1:20" s="15" customFormat="1" ht="32.25" customHeight="1" x14ac:dyDescent="0.25">
      <c r="A4" s="14" t="s">
        <v>30</v>
      </c>
      <c r="B4" s="36">
        <v>0</v>
      </c>
      <c r="C4" s="36">
        <v>0</v>
      </c>
      <c r="D4" s="36">
        <v>0</v>
      </c>
      <c r="E4" s="36">
        <v>0</v>
      </c>
      <c r="F4" s="9"/>
      <c r="G4" s="9"/>
      <c r="H4" s="9"/>
      <c r="I4" s="9"/>
      <c r="J4" s="9"/>
      <c r="K4" s="9"/>
      <c r="L4" s="9"/>
      <c r="M4" s="9"/>
      <c r="N4" s="9"/>
      <c r="O4" s="9"/>
      <c r="P4" s="9"/>
      <c r="Q4" s="9"/>
      <c r="R4" s="9"/>
      <c r="S4" s="9"/>
      <c r="T4" s="9"/>
    </row>
    <row r="5" spans="1:20" s="15" customFormat="1" ht="60.75" customHeight="1" x14ac:dyDescent="0.25">
      <c r="A5" s="13" t="s">
        <v>35</v>
      </c>
      <c r="B5" s="49">
        <v>0</v>
      </c>
      <c r="C5" s="49">
        <v>0</v>
      </c>
      <c r="D5" s="49">
        <v>0</v>
      </c>
      <c r="E5" s="49">
        <v>0</v>
      </c>
      <c r="F5" s="9"/>
      <c r="G5" s="9"/>
      <c r="H5" s="9"/>
      <c r="I5" s="9"/>
      <c r="J5" s="9"/>
      <c r="K5" s="9"/>
      <c r="L5" s="9"/>
      <c r="M5" s="9"/>
      <c r="N5" s="9"/>
      <c r="O5" s="9"/>
      <c r="P5" s="9"/>
      <c r="Q5" s="9"/>
      <c r="R5" s="9"/>
      <c r="S5" s="9"/>
      <c r="T5" s="9"/>
    </row>
    <row r="6" spans="1:20" s="15" customFormat="1" ht="36" customHeight="1" x14ac:dyDescent="0.25">
      <c r="A6" s="97" t="s">
        <v>95</v>
      </c>
      <c r="B6" s="49">
        <v>0</v>
      </c>
      <c r="C6" s="49">
        <v>0</v>
      </c>
      <c r="D6" s="49">
        <v>0</v>
      </c>
      <c r="E6" s="49">
        <v>0</v>
      </c>
      <c r="F6" s="9"/>
      <c r="G6" s="9"/>
      <c r="H6" s="9"/>
      <c r="I6" s="9"/>
      <c r="J6" s="9"/>
      <c r="K6" s="9"/>
      <c r="L6" s="9"/>
      <c r="M6" s="9"/>
      <c r="N6" s="9"/>
      <c r="O6" s="9"/>
      <c r="P6" s="9"/>
      <c r="Q6" s="9"/>
      <c r="R6" s="9"/>
      <c r="S6" s="9"/>
      <c r="T6" s="9"/>
    </row>
    <row r="7" spans="1:20" s="15" customFormat="1" ht="31.5" customHeight="1" x14ac:dyDescent="0.25">
      <c r="A7" s="98" t="s">
        <v>19</v>
      </c>
      <c r="B7" s="36">
        <v>0</v>
      </c>
      <c r="C7" s="36">
        <v>0</v>
      </c>
      <c r="D7" s="36">
        <v>0</v>
      </c>
      <c r="E7" s="36">
        <v>0</v>
      </c>
      <c r="F7" s="9"/>
      <c r="G7" s="9"/>
      <c r="H7" s="9"/>
      <c r="I7" s="9"/>
      <c r="J7" s="9"/>
      <c r="K7" s="9"/>
      <c r="L7" s="9"/>
      <c r="M7" s="9"/>
      <c r="N7" s="9"/>
      <c r="O7" s="9"/>
      <c r="P7" s="9"/>
      <c r="Q7" s="9"/>
      <c r="R7" s="9"/>
      <c r="S7" s="9"/>
      <c r="T7" s="9"/>
    </row>
    <row r="8" spans="1:20" s="15" customFormat="1" ht="22.5" x14ac:dyDescent="0.25">
      <c r="A8" s="98" t="s">
        <v>20</v>
      </c>
      <c r="B8" s="36">
        <v>0</v>
      </c>
      <c r="C8" s="36">
        <v>0</v>
      </c>
      <c r="D8" s="36">
        <v>0</v>
      </c>
      <c r="E8" s="36">
        <v>0</v>
      </c>
      <c r="F8" s="9"/>
      <c r="G8" s="9"/>
      <c r="H8" s="9"/>
      <c r="I8" s="9"/>
      <c r="J8" s="9"/>
      <c r="K8" s="9"/>
      <c r="L8" s="9"/>
      <c r="M8" s="9"/>
      <c r="N8" s="9"/>
      <c r="O8" s="9"/>
      <c r="P8" s="9"/>
      <c r="Q8" s="9"/>
      <c r="R8" s="9"/>
      <c r="S8" s="9"/>
      <c r="T8" s="9"/>
    </row>
    <row r="9" spans="1:20" s="15" customFormat="1" ht="33.75" x14ac:dyDescent="0.25">
      <c r="A9" s="98" t="s">
        <v>113</v>
      </c>
      <c r="B9" s="49">
        <v>0</v>
      </c>
      <c r="C9" s="49">
        <v>0</v>
      </c>
      <c r="D9" s="49">
        <v>0</v>
      </c>
      <c r="E9" s="49">
        <v>0</v>
      </c>
      <c r="F9" s="9"/>
      <c r="G9" s="9"/>
      <c r="H9" s="9"/>
      <c r="I9" s="9"/>
      <c r="J9" s="9"/>
      <c r="K9" s="9"/>
      <c r="L9" s="9"/>
      <c r="M9" s="9"/>
      <c r="N9" s="9"/>
      <c r="O9" s="9"/>
      <c r="P9" s="9"/>
      <c r="Q9" s="9"/>
      <c r="R9" s="9"/>
      <c r="S9" s="9"/>
      <c r="T9" s="9"/>
    </row>
    <row r="10" spans="1:20" ht="90" x14ac:dyDescent="0.25">
      <c r="A10" s="97" t="s">
        <v>96</v>
      </c>
      <c r="B10" s="49">
        <v>0</v>
      </c>
      <c r="C10" s="49">
        <v>0</v>
      </c>
      <c r="D10" s="49">
        <v>0</v>
      </c>
      <c r="E10" s="49">
        <v>0</v>
      </c>
    </row>
    <row r="11" spans="1:20" ht="6.75" customHeight="1" x14ac:dyDescent="0.25"/>
    <row r="12" spans="1:20" ht="55.5" customHeight="1" x14ac:dyDescent="0.25">
      <c r="A12" s="189" t="s">
        <v>68</v>
      </c>
      <c r="B12" s="190"/>
      <c r="C12" s="190"/>
      <c r="D12" s="190"/>
      <c r="E12" s="190"/>
      <c r="F12" s="120"/>
    </row>
    <row r="13" spans="1:20" ht="6" customHeight="1" x14ac:dyDescent="0.25"/>
    <row r="14" spans="1:20" s="1" customFormat="1" ht="15.75" customHeight="1" x14ac:dyDescent="0.25">
      <c r="A14" s="140" t="s">
        <v>123</v>
      </c>
      <c r="B14" s="188"/>
      <c r="C14" s="188"/>
      <c r="D14" s="64" t="s">
        <v>93</v>
      </c>
      <c r="E14" s="64" t="s">
        <v>119</v>
      </c>
    </row>
    <row r="15" spans="1:20" s="1" customFormat="1" x14ac:dyDescent="0.25">
      <c r="A15" s="69"/>
      <c r="B15" s="51"/>
      <c r="C15" s="51"/>
      <c r="D15" s="51"/>
      <c r="E15" s="51"/>
    </row>
  </sheetData>
  <mergeCells count="2">
    <mergeCell ref="A14:C14"/>
    <mergeCell ref="A12:E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workbookViewId="0">
      <selection sqref="A1:H7"/>
    </sheetView>
  </sheetViews>
  <sheetFormatPr defaultRowHeight="15" x14ac:dyDescent="0.25"/>
  <cols>
    <col min="1" max="1" width="36.7109375" customWidth="1"/>
    <col min="2" max="4" width="11.85546875" bestFit="1" customWidth="1"/>
    <col min="5" max="5" width="12.7109375" bestFit="1" customWidth="1"/>
  </cols>
  <sheetData>
    <row r="1" spans="1:8" ht="15.75" thickBot="1" x14ac:dyDescent="0.3">
      <c r="A1" s="30" t="s">
        <v>46</v>
      </c>
      <c r="B1" s="31" t="s">
        <v>42</v>
      </c>
      <c r="C1" s="32" t="s">
        <v>43</v>
      </c>
      <c r="D1" s="32" t="s">
        <v>44</v>
      </c>
      <c r="E1" s="32" t="s">
        <v>45</v>
      </c>
    </row>
    <row r="2" spans="1:8" x14ac:dyDescent="0.25">
      <c r="A2" s="99" t="s">
        <v>105</v>
      </c>
      <c r="B2" s="37">
        <v>0</v>
      </c>
      <c r="C2" s="38">
        <v>0</v>
      </c>
      <c r="D2" s="38">
        <v>0</v>
      </c>
      <c r="E2" s="38">
        <v>0</v>
      </c>
    </row>
    <row r="4" spans="1:8" ht="72.75" customHeight="1" x14ac:dyDescent="0.25">
      <c r="A4" s="191" t="s">
        <v>68</v>
      </c>
      <c r="B4" s="191"/>
      <c r="C4" s="191"/>
      <c r="D4" s="191"/>
      <c r="E4" s="191"/>
      <c r="F4" s="100"/>
      <c r="G4" s="100"/>
      <c r="H4" s="100"/>
    </row>
    <row r="5" spans="1:8" ht="10.5" customHeight="1" x14ac:dyDescent="0.25">
      <c r="A5" s="191"/>
      <c r="B5" s="191"/>
      <c r="C5" s="191"/>
      <c r="D5" s="191"/>
      <c r="E5" s="191"/>
      <c r="F5" s="191"/>
      <c r="G5" s="191"/>
      <c r="H5" s="191"/>
    </row>
    <row r="6" spans="1:8" s="1" customFormat="1" ht="60" customHeight="1" x14ac:dyDescent="0.25">
      <c r="A6" s="140" t="s">
        <v>118</v>
      </c>
      <c r="B6" s="140"/>
      <c r="C6" s="64" t="s">
        <v>93</v>
      </c>
      <c r="D6" s="69"/>
      <c r="E6" s="64" t="s">
        <v>119</v>
      </c>
      <c r="F6" s="64"/>
      <c r="G6" s="64"/>
    </row>
    <row r="7" spans="1:8" s="1" customFormat="1" x14ac:dyDescent="0.25">
      <c r="A7" s="65"/>
      <c r="B7" s="51"/>
      <c r="C7" s="64" t="s">
        <v>94</v>
      </c>
      <c r="D7" s="51"/>
      <c r="E7" s="64"/>
      <c r="F7" s="64"/>
      <c r="G7" s="64"/>
    </row>
  </sheetData>
  <mergeCells count="3">
    <mergeCell ref="A5:H5"/>
    <mergeCell ref="A4:E4"/>
    <mergeCell ref="A6:B6"/>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5:G19"/>
  <sheetViews>
    <sheetView workbookViewId="0">
      <selection activeCell="G13" sqref="G13"/>
    </sheetView>
  </sheetViews>
  <sheetFormatPr defaultRowHeight="15" x14ac:dyDescent="0.25"/>
  <cols>
    <col min="7" max="7" width="21" customWidth="1"/>
  </cols>
  <sheetData>
    <row r="5" spans="7:7" x14ac:dyDescent="0.25">
      <c r="G5" t="s">
        <v>108</v>
      </c>
    </row>
    <row r="6" spans="7:7" x14ac:dyDescent="0.25">
      <c r="G6" t="s">
        <v>99</v>
      </c>
    </row>
    <row r="7" spans="7:7" x14ac:dyDescent="0.25">
      <c r="G7" t="s">
        <v>100</v>
      </c>
    </row>
    <row r="8" spans="7:7" x14ac:dyDescent="0.25">
      <c r="G8" t="s">
        <v>101</v>
      </c>
    </row>
    <row r="18" spans="7:7" x14ac:dyDescent="0.25">
      <c r="G18" t="s">
        <v>103</v>
      </c>
    </row>
    <row r="19" spans="7:7" x14ac:dyDescent="0.25">
      <c r="G19" t="s">
        <v>104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Фото</vt:lpstr>
      <vt:lpstr>Журнал торгів</vt:lpstr>
      <vt:lpstr>ППА</vt:lpstr>
      <vt:lpstr>ППА_застава</vt:lpstr>
      <vt:lpstr>ППА_порука</vt:lpstr>
      <vt:lpstr>Аркуш1</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2024-12-06T09:16:26Z</cp:lastPrinted>
  <dcterms:created xsi:type="dcterms:W3CDTF">2016-03-29T15:58:35Z</dcterms:created>
  <dcterms:modified xsi:type="dcterms:W3CDTF">2024-12-06T09:16:29Z</dcterms:modified>
</cp:coreProperties>
</file>