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86 2025.03.17 МКУА 34 пул нерухомість\"/>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1" i="9" l="1"/>
  <c r="E20" i="9"/>
  <c r="E19" i="9"/>
  <c r="E17" i="9"/>
  <c r="E16" i="9"/>
  <c r="E15" i="9"/>
  <c r="E13" i="9"/>
  <c r="E12" i="9"/>
  <c r="E11" i="9"/>
  <c r="E25" i="9" l="1"/>
  <c r="E24" i="9"/>
  <c r="E23" i="9"/>
</calcChain>
</file>

<file path=xl/sharedStrings.xml><?xml version="1.0" encoding="utf-8"?>
<sst xmlns="http://schemas.openxmlformats.org/spreadsheetml/2006/main" count="183" uniqueCount="115">
  <si>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</si>
  <si>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</si>
  <si>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</si>
  <si>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</si>
  <si>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</si>
  <si>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</si>
  <si>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</si>
  <si>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</si>
  <si>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</si>
  <si>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</si>
  <si>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</si>
  <si>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</si>
  <si>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</si>
  <si>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</si>
  <si>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</si>
  <si>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</si>
  <si>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</si>
  <si>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</si>
  <si>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</si>
  <si>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</si>
  <si>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</si>
  <si>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</si>
  <si>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</si>
  <si>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</si>
  <si>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</si>
  <si>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</si>
  <si>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</si>
  <si>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</si>
  <si>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</si>
  <si>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</si>
  <si>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</si>
  <si>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</si>
  <si>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</si>
  <si>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</si>
  <si>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</si>
  <si>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</si>
  <si>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</si>
  <si>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</si>
  <si>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</si>
  <si>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</si>
  <si>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</si>
  <si>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</si>
  <si>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</si>
  <si>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</si>
  <si>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</si>
  <si>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</si>
  <si>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</si>
  <si>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</si>
  <si>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</si>
  <si>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</si>
  <si>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</si>
  <si>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</si>
  <si>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</si>
  <si>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</si>
  <si>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</si>
  <si>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</si>
  <si>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</si>
  <si>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</si>
  <si>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</si>
  <si>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</si>
  <si>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</si>
  <si>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</si>
  <si>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</si>
  <si>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</si>
  <si>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</si>
  <si>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</si>
  <si>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</si>
  <si>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</si>
  <si>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</si>
  <si>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</si>
  <si>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</si>
  <si>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Нежитлові приміщення</t>
  </si>
  <si>
    <t>не проводиться</t>
  </si>
  <si>
    <t>Нежитлові приміщення підвалу № 1-5 в житловому будинку літ. "А-5" загальною площею 57,5 кв.м., що розташоване за адресою: Харківська обл., м. Харків, Пушкінський в'їзд, будинок 10; РНОНМ 2251006263101</t>
  </si>
  <si>
    <t>Харківська обл., м. Харків, Пушкінський в'їзд, будинок 10</t>
  </si>
  <si>
    <t>G22N023884</t>
  </si>
  <si>
    <t>G22N024574</t>
  </si>
  <si>
    <t>G22N025023</t>
  </si>
  <si>
    <t>G22N025484</t>
  </si>
  <si>
    <t>https://www.fg.gov.ua/lot/170552</t>
  </si>
  <si>
    <t>https://www.fg.gov.ua/lot/170110</t>
  </si>
  <si>
    <t>https://www.fg.gov.ua/lot/169683</t>
  </si>
  <si>
    <t>https://www.fg.gov.ua/lot/169002</t>
  </si>
  <si>
    <t>https://www.fg.gov.ua/passport/56860</t>
  </si>
  <si>
    <t>https://www.fg.gov.ua/passport/56995</t>
  </si>
  <si>
    <t>https://www.fg.gov.ua/passport/57079</t>
  </si>
  <si>
    <t>https://www.fg.gov.ua/passport/57155</t>
  </si>
  <si>
    <t>G22N025743</t>
  </si>
  <si>
    <t>https://www.fg.gov.ua/passport/57380</t>
  </si>
  <si>
    <t>https://www.fg.gov.ua/passport/57581</t>
  </si>
  <si>
    <t>https://www.fg.gov.ua/passport/57675</t>
  </si>
  <si>
    <t>https://www.fg.gov.ua/passport/57760</t>
  </si>
  <si>
    <t>https://www.fg.gov.ua/lot/170824</t>
  </si>
  <si>
    <t>GL22N026057</t>
  </si>
  <si>
    <t>https://www.fg.gov.ua/passport/58065</t>
  </si>
  <si>
    <t>https://www.fg.gov.ua/passport/58253</t>
  </si>
  <si>
    <t>https://www.fg.gov.ua/passport/58317</t>
  </si>
  <si>
    <t>https://www.fg.gov.ua/passport/58382</t>
  </si>
  <si>
    <t>https://www.fg.gov.ua/lot/171142</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</si>
  <si>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</si>
  <si>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</si>
  <si>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</si>
  <si>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задовільний</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</si>
  <si>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</si>
  <si>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</si>
  <si>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</si>
  <si>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Уповноважена особа Фонду гарантування вкладів фізичних осіб на ліквідацію АТ "МЕГАБАНК" </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</si>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</sst>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00_р_."/>
    <numFmt numFmtId="167" formatCode="#,##0.00_ ;\-#,##0.00\ "/>
    <numFmt numFmtId="169" formatCode="#,##0.00\ 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
      <sz val="10"/>
      <color theme="1"/>
      <name val="Arial"/>
      <family val="2"/>
      <charset val="204"/>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7" fillId="0" borderId="0"/>
  </cellStyleXfs>
  <cellXfs count="139">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9"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0"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4" fontId="5" fillId="0" borderId="1" xfId="0" applyNumberFormat="1" applyFont="1" applyFill="1" applyBorder="1" applyAlignment="1">
      <alignment horizontal="center" vertical="center"/>
    </xf>
    <xf numFmtId="0" fontId="5" fillId="0" borderId="10" xfId="5" applyFont="1" applyBorder="1" applyAlignment="1">
      <alignment horizontal="center" vertical="center" wrapText="1"/>
    </xf>
    <xf numFmtId="0" fontId="7" fillId="0" borderId="10" xfId="0" applyFont="1" applyFill="1" applyBorder="1" applyAlignment="1" applyProtection="1">
      <alignment horizontal="center" vertical="center"/>
    </xf>
    <xf numFmtId="0" fontId="5" fillId="0" borderId="1" xfId="5" applyFont="1" applyBorder="1" applyAlignment="1">
      <alignment horizontal="center" vertical="center" wrapText="1"/>
    </xf>
    <xf numFmtId="0" fontId="8" fillId="0" borderId="1" xfId="4"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14" fontId="10" fillId="0" borderId="10" xfId="0" applyNumberFormat="1" applyFont="1" applyFill="1" applyBorder="1" applyAlignment="1">
      <alignment horizontal="center" vertical="center" wrapText="1"/>
    </xf>
    <xf numFmtId="14" fontId="14" fillId="0" borderId="0" xfId="0" applyNumberFormat="1" applyFont="1" applyAlignment="1">
      <alignment horizontal="center" vertical="center" wrapText="1"/>
    </xf>
    <xf numFmtId="0" fontId="8" fillId="0" borderId="9" xfId="4" applyBorder="1"/>
    <xf numFmtId="14" fontId="10" fillId="0" borderId="1" xfId="0" applyNumberFormat="1" applyFont="1" applyBorder="1" applyAlignment="1">
      <alignment wrapText="1"/>
    </xf>
    <xf numFmtId="1" fontId="10" fillId="0" borderId="2" xfId="0" applyNumberFormat="1" applyFont="1" applyBorder="1" applyAlignment="1">
      <alignment wrapText="1"/>
    </xf>
    <xf numFmtId="4" fontId="10" fillId="0" borderId="1" xfId="0" applyNumberFormat="1" applyFont="1" applyBorder="1" applyAlignment="1">
      <alignment wrapText="1"/>
    </xf>
    <xf numFmtId="9" fontId="10" fillId="0" borderId="1" xfId="2" applyNumberFormat="1" applyFont="1" applyBorder="1" applyAlignment="1">
      <alignment wrapText="1"/>
    </xf>
    <xf numFmtId="169" fontId="10" fillId="0" borderId="1" xfId="2" applyNumberFormat="1" applyFont="1" applyBorder="1" applyAlignment="1">
      <alignment horizontal="center" wrapText="1"/>
    </xf>
    <xf numFmtId="0" fontId="10" fillId="0" borderId="10" xfId="0" applyFont="1" applyBorder="1" applyAlignment="1">
      <alignment wrapText="1"/>
    </xf>
    <xf numFmtId="0" fontId="12" fillId="0" borderId="9" xfId="4" applyFont="1" applyBorder="1" applyAlignment="1" applyProtection="1"/>
    <xf numFmtId="0" fontId="12" fillId="0" borderId="10" xfId="4" applyFont="1" applyBorder="1" applyAlignment="1" applyProtection="1"/>
    <xf numFmtId="0" fontId="7" fillId="0" borderId="9" xfId="0" applyFont="1" applyBorder="1" applyAlignment="1">
      <alignment horizontal="center" vertical="center"/>
    </xf>
    <xf numFmtId="1" fontId="19" fillId="0" borderId="31" xfId="0" applyNumberFormat="1" applyFont="1" applyBorder="1" applyAlignment="1">
      <alignment wrapText="1"/>
    </xf>
    <xf numFmtId="14" fontId="19" fillId="0" borderId="32" xfId="0" applyNumberFormat="1" applyFont="1" applyBorder="1" applyAlignment="1">
      <alignment wrapText="1"/>
    </xf>
    <xf numFmtId="10" fontId="19" fillId="0" borderId="1" xfId="2" applyNumberFormat="1" applyFont="1" applyBorder="1" applyAlignment="1">
      <alignment wrapText="1"/>
    </xf>
    <xf numFmtId="169" fontId="19" fillId="0" borderId="1" xfId="2" applyNumberFormat="1" applyFont="1" applyBorder="1" applyAlignment="1">
      <alignment horizontal="center" wrapText="1"/>
    </xf>
    <xf numFmtId="0" fontId="19" fillId="0" borderId="10" xfId="0" applyFont="1" applyBorder="1" applyAlignment="1">
      <alignment wrapText="1"/>
    </xf>
    <xf numFmtId="0" fontId="8" fillId="0" borderId="11" xfId="4" applyBorder="1" applyAlignment="1" applyProtection="1"/>
    <xf numFmtId="0" fontId="8" fillId="0" borderId="12" xfId="4" applyBorder="1" applyAlignment="1" applyProtection="1">
      <alignment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8"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11"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Fill="1" applyBorder="1" applyAlignment="1">
      <alignment horizontal="center" vertical="center"/>
    </xf>
    <xf numFmtId="166" fontId="10" fillId="0" borderId="19" xfId="0" applyNumberFormat="1" applyFont="1" applyFill="1" applyBorder="1" applyAlignment="1">
      <alignment horizontal="center" vertical="center"/>
    </xf>
    <xf numFmtId="166" fontId="10" fillId="0" borderId="24"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5" xfId="4" applyBorder="1" applyAlignment="1">
      <alignment horizontal="center"/>
    </xf>
    <xf numFmtId="0" fontId="8" fillId="0" borderId="26" xfId="4" applyBorder="1" applyAlignment="1">
      <alignment horizontal="center"/>
    </xf>
    <xf numFmtId="0" fontId="8" fillId="0" borderId="27" xfId="4" applyBorder="1" applyAlignment="1">
      <alignment horizontal="center"/>
    </xf>
    <xf numFmtId="0" fontId="17" fillId="0" borderId="26" xfId="5" applyBorder="1" applyAlignment="1">
      <alignment horizontal="center"/>
    </xf>
    <xf numFmtId="0" fontId="17" fillId="0" borderId="27" xfId="5" applyBorder="1" applyAlignment="1">
      <alignment horizontal="center"/>
    </xf>
    <xf numFmtId="0" fontId="8" fillId="0" borderId="25" xfId="4" applyBorder="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17" fillId="0" borderId="28" xfId="5" applyBorder="1" applyAlignment="1">
      <alignment horizontal="center"/>
    </xf>
    <xf numFmtId="0" fontId="8" fillId="0" borderId="29" xfId="4"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0"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2"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0" xfId="0" applyFont="1" applyFill="1" applyBorder="1" applyAlignment="1">
      <alignment horizontal="center"/>
    </xf>
    <xf numFmtId="0" fontId="10" fillId="0" borderId="4" xfId="0" applyFont="1" applyFill="1" applyBorder="1" applyAlignment="1">
      <alignment horizontal="center"/>
    </xf>
    <xf numFmtId="0" fontId="10" fillId="0" borderId="22"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0"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1</xdr:row>
      <xdr:rowOff>581024</xdr:rowOff>
    </xdr:from>
    <xdr:to>
      <xdr:col>4</xdr:col>
      <xdr:colOff>590550</xdr:colOff>
      <xdr:row>14</xdr:row>
      <xdr:rowOff>76199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781049"/>
          <a:ext cx="2609850" cy="2733675"/>
        </a:xfrm>
        <a:prstGeom prst="rect">
          <a:avLst/>
        </a:prstGeom>
      </xdr:spPr>
    </xdr:pic>
    <xdr:clientData/>
  </xdr:twoCellAnchor>
  <xdr:twoCellAnchor editAs="oneCell">
    <xdr:from>
      <xdr:col>5</xdr:col>
      <xdr:colOff>1</xdr:colOff>
      <xdr:row>2</xdr:row>
      <xdr:rowOff>0</xdr:rowOff>
    </xdr:from>
    <xdr:to>
      <xdr:col>9</xdr:col>
      <xdr:colOff>514351</xdr:colOff>
      <xdr:row>14</xdr:row>
      <xdr:rowOff>95250</xdr:rowOff>
    </xdr:to>
    <xdr:pic>
      <xdr:nvPicPr>
        <xdr:cNvPr id="2" name="Рисунок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76551" y="781050"/>
          <a:ext cx="2952750" cy="2752725"/>
        </a:xfrm>
        <a:prstGeom prst="rect">
          <a:avLst/>
        </a:prstGeom>
      </xdr:spPr>
    </xdr:pic>
    <xdr:clientData/>
  </xdr:twoCellAnchor>
  <xdr:twoCellAnchor editAs="oneCell">
    <xdr:from>
      <xdr:col>9</xdr:col>
      <xdr:colOff>552450</xdr:colOff>
      <xdr:row>1</xdr:row>
      <xdr:rowOff>561975</xdr:rowOff>
    </xdr:from>
    <xdr:to>
      <xdr:col>14</xdr:col>
      <xdr:colOff>142875</xdr:colOff>
      <xdr:row>14</xdr:row>
      <xdr:rowOff>95250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67400" y="762000"/>
          <a:ext cx="2638425" cy="2771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lot/170824" TargetMode="External"/><Relationship Id="rId18" Type="http://schemas.openxmlformats.org/officeDocument/2006/relationships/hyperlink" Target="https://www.fg.gov.ua/lot/171142" TargetMode="External"/><Relationship Id="rId3" Type="http://schemas.openxmlformats.org/officeDocument/2006/relationships/hyperlink" Target="https://www.fg.gov.ua/lot/169683" TargetMode="External"/><Relationship Id="rId21" Type="http://schemas.openxmlformats.org/officeDocument/2006/relationships/hyperlink" Target="https://www.fg.gov.ua/passport/60311" TargetMode="External"/><Relationship Id="rId7" Type="http://schemas.openxmlformats.org/officeDocument/2006/relationships/hyperlink" Target="https://www.fg.gov.ua/passport/56995" TargetMode="External"/><Relationship Id="rId12" Type="http://schemas.openxmlformats.org/officeDocument/2006/relationships/hyperlink" Target="https://www.fg.gov.ua/passport/57760" TargetMode="External"/><Relationship Id="rId17" Type="http://schemas.openxmlformats.org/officeDocument/2006/relationships/hyperlink" Target="https://www.fg.gov.ua/passport/58382" TargetMode="External"/><Relationship Id="rId2" Type="http://schemas.openxmlformats.org/officeDocument/2006/relationships/hyperlink" Target="https://www.fg.gov.ua/lot/169002" TargetMode="External"/><Relationship Id="rId16" Type="http://schemas.openxmlformats.org/officeDocument/2006/relationships/hyperlink" Target="https://www.fg.gov.ua/passport/58317" TargetMode="External"/><Relationship Id="rId20" Type="http://schemas.openxmlformats.org/officeDocument/2006/relationships/hyperlink" Target="https://www.fg.gov.ua/passport/5976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10" TargetMode="External"/><Relationship Id="rId11" Type="http://schemas.openxmlformats.org/officeDocument/2006/relationships/hyperlink" Target="https://www.fg.gov.ua/passport/57675" TargetMode="External"/><Relationship Id="rId5" Type="http://schemas.openxmlformats.org/officeDocument/2006/relationships/hyperlink" Target="https://www.fg.gov.ua/lot/170552" TargetMode="External"/><Relationship Id="rId15" Type="http://schemas.openxmlformats.org/officeDocument/2006/relationships/hyperlink" Target="https://www.fg.gov.ua/passport/58253" TargetMode="External"/><Relationship Id="rId23" Type="http://schemas.openxmlformats.org/officeDocument/2006/relationships/printerSettings" Target="../printerSettings/printerSettings1.bin"/><Relationship Id="rId10" Type="http://schemas.openxmlformats.org/officeDocument/2006/relationships/hyperlink" Target="https://www.fg.gov.ua/passport/57581" TargetMode="External"/><Relationship Id="rId19" Type="http://schemas.openxmlformats.org/officeDocument/2006/relationships/hyperlink" Target="https://www.fg.gov.ua/lot/172155"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passport/57380" TargetMode="External"/><Relationship Id="rId14" Type="http://schemas.openxmlformats.org/officeDocument/2006/relationships/hyperlink" Target="https://www.fg.gov.ua/passport/58065" TargetMode="External"/><Relationship Id="rId22" Type="http://schemas.openxmlformats.org/officeDocument/2006/relationships/hyperlink" Target="https://www.fg.gov.ua/lot/17241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B2" sqref="B2:L2"/>
    </sheetView>
  </sheetViews>
  <sheetFormatPr defaultRowHeight="15" x14ac:dyDescent="0.25"/>
  <cols>
    <col min="1" max="1" width="6.5703125" style="32" customWidth="1"/>
    <col min="2" max="16384" width="9.140625" style="32"/>
  </cols>
  <sheetData>
    <row r="1" spans="1:13" ht="15.75" x14ac:dyDescent="0.25">
      <c r="A1" s="78" t="s">
        <v>50</v>
      </c>
      <c r="B1" s="79"/>
      <c r="C1" s="79"/>
      <c r="D1" s="79"/>
      <c r="E1" s="79"/>
      <c r="F1" s="79"/>
      <c r="G1" s="79"/>
      <c r="H1" s="79"/>
      <c r="I1" s="79"/>
      <c r="J1" s="79"/>
      <c r="K1" s="79"/>
      <c r="L1" s="79"/>
      <c r="M1" s="79"/>
    </row>
    <row r="2" spans="1:13" ht="45.75" customHeight="1" x14ac:dyDescent="0.25">
      <c r="A2" s="37"/>
      <c r="B2" s="80" t="s">
        <v>23</v>
      </c>
      <c r="C2" s="80"/>
      <c r="D2" s="80"/>
      <c r="E2" s="80"/>
      <c r="F2" s="80"/>
      <c r="G2" s="80"/>
      <c r="H2" s="80"/>
      <c r="I2" s="80"/>
      <c r="J2" s="80"/>
      <c r="K2" s="80"/>
      <c r="L2" s="80"/>
      <c r="M2" s="37"/>
    </row>
    <row r="3" spans="1:13" x14ac:dyDescent="0.25">
      <c r="A3" s="37"/>
      <c r="B3" s="37"/>
      <c r="C3" s="37"/>
      <c r="D3" s="37"/>
      <c r="E3" s="37"/>
      <c r="F3" s="37"/>
      <c r="G3" s="37"/>
      <c r="H3" s="37"/>
      <c r="I3" s="37"/>
      <c r="J3" s="37"/>
      <c r="K3" s="37"/>
      <c r="L3" s="37"/>
      <c r="M3" s="37"/>
    </row>
    <row r="4" spans="1:13" x14ac:dyDescent="0.25">
      <c r="A4" s="37"/>
      <c r="B4" s="37"/>
      <c r="C4" s="37"/>
      <c r="D4" s="37"/>
      <c r="E4" s="37"/>
      <c r="F4" s="37"/>
      <c r="G4" s="37"/>
      <c r="H4" s="37"/>
      <c r="I4" s="37"/>
      <c r="J4" s="37"/>
      <c r="K4" s="37"/>
      <c r="L4" s="37"/>
      <c r="M4" s="37"/>
    </row>
    <row r="5" spans="1:13" x14ac:dyDescent="0.25">
      <c r="A5" s="37"/>
      <c r="B5" s="37"/>
      <c r="C5" s="37"/>
      <c r="D5" s="37"/>
      <c r="E5" s="37"/>
      <c r="F5" s="37"/>
      <c r="G5" s="37"/>
      <c r="H5" s="37"/>
      <c r="I5" s="37"/>
      <c r="J5" s="37"/>
      <c r="K5" s="37"/>
      <c r="L5" s="37"/>
      <c r="M5" s="37"/>
    </row>
    <row r="6" spans="1:13" x14ac:dyDescent="0.25">
      <c r="A6" s="37"/>
      <c r="B6" s="37"/>
      <c r="C6" s="37"/>
      <c r="D6" s="37"/>
      <c r="E6" s="37"/>
      <c r="F6" s="37"/>
      <c r="G6" s="37"/>
      <c r="H6" s="37"/>
      <c r="I6" s="37"/>
      <c r="J6" s="37"/>
      <c r="K6" s="37"/>
      <c r="L6" s="37"/>
      <c r="M6" s="37"/>
    </row>
    <row r="7" spans="1:13" x14ac:dyDescent="0.25">
      <c r="A7" s="37"/>
      <c r="B7" s="37"/>
      <c r="C7" s="37"/>
      <c r="D7" s="37"/>
      <c r="E7" s="37"/>
      <c r="F7" s="37"/>
      <c r="G7" s="37"/>
      <c r="H7" s="37"/>
      <c r="I7" s="37"/>
      <c r="J7" s="37"/>
      <c r="K7" s="37"/>
      <c r="L7" s="37"/>
      <c r="M7" s="37"/>
    </row>
    <row r="8" spans="1:13" x14ac:dyDescent="0.25">
      <c r="A8" s="37"/>
      <c r="B8" s="37"/>
      <c r="C8" s="37"/>
      <c r="D8" s="37"/>
      <c r="E8" s="37"/>
      <c r="F8" s="37"/>
      <c r="G8" s="37"/>
      <c r="H8" s="37"/>
      <c r="I8" s="37"/>
      <c r="J8" s="37"/>
      <c r="K8" s="37"/>
      <c r="L8" s="37"/>
      <c r="M8" s="37"/>
    </row>
    <row r="9" spans="1:13" x14ac:dyDescent="0.25">
      <c r="A9" s="37"/>
      <c r="B9" s="37"/>
      <c r="C9" s="37"/>
      <c r="D9" s="37"/>
      <c r="E9" s="37"/>
      <c r="F9" s="37"/>
      <c r="G9" s="37"/>
      <c r="H9" s="37"/>
      <c r="I9" s="37"/>
      <c r="J9" s="37"/>
      <c r="K9" s="37"/>
      <c r="L9" s="37"/>
      <c r="M9" s="37"/>
    </row>
    <row r="10" spans="1:13" x14ac:dyDescent="0.25">
      <c r="A10" s="37"/>
      <c r="B10" s="41"/>
      <c r="C10" s="41"/>
      <c r="D10" s="41"/>
      <c r="E10" s="41"/>
      <c r="F10" s="41"/>
      <c r="G10" s="41"/>
      <c r="H10" s="41"/>
      <c r="I10" s="41"/>
      <c r="J10" s="41"/>
      <c r="K10" s="41"/>
      <c r="L10" s="41"/>
      <c r="M10" s="37"/>
    </row>
    <row r="11" spans="1:13" x14ac:dyDescent="0.25">
      <c r="A11" s="37"/>
      <c r="B11" s="41"/>
      <c r="C11" s="41"/>
      <c r="D11" s="41"/>
      <c r="E11" s="41"/>
      <c r="F11" s="41"/>
      <c r="G11" s="41"/>
      <c r="H11" s="41"/>
      <c r="I11" s="41"/>
      <c r="J11" s="41"/>
      <c r="K11" s="41"/>
      <c r="L11" s="41"/>
      <c r="M11" s="37"/>
    </row>
    <row r="12" spans="1:13" x14ac:dyDescent="0.25">
      <c r="A12" s="37"/>
      <c r="B12" s="41"/>
      <c r="C12" s="41"/>
      <c r="D12" s="41"/>
      <c r="E12" s="41"/>
      <c r="F12" s="41"/>
      <c r="G12" s="41"/>
      <c r="H12" s="41"/>
      <c r="I12" s="41"/>
      <c r="J12" s="41"/>
      <c r="K12" s="41"/>
      <c r="L12" s="41"/>
      <c r="M12" s="37"/>
    </row>
    <row r="13" spans="1:13" x14ac:dyDescent="0.25">
      <c r="B13" s="36"/>
      <c r="C13" s="36"/>
      <c r="D13" s="36"/>
      <c r="E13" s="36"/>
      <c r="F13" s="36"/>
      <c r="G13" s="36"/>
      <c r="H13" s="36"/>
      <c r="I13" s="36"/>
      <c r="J13" s="36"/>
      <c r="K13" s="36"/>
      <c r="L13" s="36"/>
    </row>
    <row r="14" spans="1:13" ht="44.25" customHeight="1" x14ac:dyDescent="0.25">
      <c r="B14" s="36"/>
      <c r="C14" s="36"/>
      <c r="D14" s="36"/>
      <c r="E14" s="36"/>
      <c r="F14" s="36"/>
      <c r="G14" s="36"/>
      <c r="H14" s="36"/>
      <c r="I14" s="36"/>
      <c r="J14" s="36"/>
      <c r="K14" s="36"/>
      <c r="L14" s="36"/>
    </row>
    <row r="15" spans="1:13" ht="79.5" customHeight="1" x14ac:dyDescent="0.25">
      <c r="A15" s="81" t="s">
        <v>64</v>
      </c>
      <c r="B15" s="81"/>
      <c r="C15" s="81"/>
      <c r="D15" s="81"/>
      <c r="E15" s="81"/>
      <c r="F15" s="36"/>
      <c r="G15" s="34" t="s">
        <v>43</v>
      </c>
      <c r="H15" s="36"/>
      <c r="I15" s="36"/>
      <c r="J15" s="82" t="s">
        <v>65</v>
      </c>
      <c r="K15" s="82"/>
      <c r="L15" s="82"/>
    </row>
    <row r="16" spans="1:13" x14ac:dyDescent="0.25">
      <c r="B16" s="36"/>
      <c r="C16" s="36"/>
      <c r="D16" s="36"/>
      <c r="E16" s="36"/>
      <c r="F16" s="36"/>
      <c r="G16" s="34" t="s">
        <v>44</v>
      </c>
      <c r="H16" s="36"/>
      <c r="I16" s="36"/>
      <c r="J16" s="36"/>
      <c r="K16" s="34"/>
      <c r="L16" s="36"/>
    </row>
    <row r="17" spans="2:12" x14ac:dyDescent="0.25">
      <c r="B17" s="35"/>
      <c r="C17" s="36"/>
      <c r="D17" s="36"/>
      <c r="E17" s="36"/>
      <c r="F17" s="36"/>
      <c r="G17" s="36"/>
      <c r="H17" s="36"/>
      <c r="I17" s="36"/>
      <c r="J17" s="36"/>
      <c r="K17" s="36"/>
      <c r="L17" s="36"/>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22" workbookViewId="0">
      <selection activeCell="B40" sqref="B40:J40"/>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13" t="s">
        <v>15</v>
      </c>
      <c r="C2" s="114"/>
      <c r="D2" s="114"/>
      <c r="E2" s="114"/>
      <c r="F2" s="114"/>
      <c r="G2" s="114"/>
      <c r="H2" s="115"/>
    </row>
    <row r="3" spans="2:10" s="7" customFormat="1" x14ac:dyDescent="0.25">
      <c r="B3" s="116" t="s">
        <v>16</v>
      </c>
      <c r="C3" s="117"/>
      <c r="D3" s="118"/>
      <c r="E3" s="119" t="s">
        <v>66</v>
      </c>
      <c r="F3" s="120"/>
      <c r="G3" s="120"/>
      <c r="H3" s="121"/>
    </row>
    <row r="4" spans="2:10" s="7" customFormat="1" x14ac:dyDescent="0.25">
      <c r="B4" s="122" t="s">
        <v>56</v>
      </c>
      <c r="C4" s="123"/>
      <c r="D4" s="124"/>
      <c r="E4" s="125" t="s">
        <v>67</v>
      </c>
      <c r="F4" s="126"/>
      <c r="G4" s="126"/>
      <c r="H4" s="127"/>
    </row>
    <row r="5" spans="2:10" s="7" customFormat="1" x14ac:dyDescent="0.25">
      <c r="B5" s="107" t="s">
        <v>17</v>
      </c>
      <c r="C5" s="108"/>
      <c r="D5" s="109"/>
      <c r="E5" s="110">
        <v>44805</v>
      </c>
      <c r="F5" s="111"/>
      <c r="G5" s="111"/>
      <c r="H5" s="112"/>
    </row>
    <row r="6" spans="2:10" s="7" customFormat="1" ht="16.5" thickBot="1" x14ac:dyDescent="0.3">
      <c r="B6" s="86" t="s">
        <v>18</v>
      </c>
      <c r="C6" s="87"/>
      <c r="D6" s="88"/>
      <c r="E6" s="89">
        <v>2071050</v>
      </c>
      <c r="F6" s="90"/>
      <c r="G6" s="90"/>
      <c r="H6" s="91"/>
    </row>
    <row r="7" spans="2:10" ht="16.5" thickBot="1" x14ac:dyDescent="0.3"/>
    <row r="8" spans="2:10" ht="16.5" thickBot="1" x14ac:dyDescent="0.3">
      <c r="B8" s="92" t="s">
        <v>46</v>
      </c>
      <c r="C8" s="93"/>
      <c r="D8" s="93"/>
      <c r="E8" s="93"/>
      <c r="F8" s="93"/>
      <c r="G8" s="93"/>
      <c r="H8" s="94"/>
      <c r="I8" s="84" t="s">
        <v>3</v>
      </c>
      <c r="J8" s="85"/>
    </row>
    <row r="9" spans="2:10" ht="47.25" x14ac:dyDescent="0.25">
      <c r="B9" s="29" t="s">
        <v>0</v>
      </c>
      <c r="C9" s="8" t="s">
        <v>45</v>
      </c>
      <c r="D9" s="8" t="s">
        <v>1</v>
      </c>
      <c r="E9" s="55" t="s">
        <v>57</v>
      </c>
      <c r="F9" s="55" t="s">
        <v>58</v>
      </c>
      <c r="G9" s="56" t="s">
        <v>2</v>
      </c>
      <c r="H9" s="57" t="s">
        <v>59</v>
      </c>
      <c r="I9" s="42" t="s">
        <v>47</v>
      </c>
      <c r="J9" s="43" t="s">
        <v>51</v>
      </c>
    </row>
    <row r="10" spans="2:10" ht="30.75" customHeight="1" x14ac:dyDescent="0.25">
      <c r="B10" s="24">
        <v>1</v>
      </c>
      <c r="C10" s="12" t="s">
        <v>75</v>
      </c>
      <c r="D10" s="9">
        <v>45089</v>
      </c>
      <c r="E10" s="50">
        <v>2485260</v>
      </c>
      <c r="F10" s="11"/>
      <c r="G10" s="10"/>
      <c r="H10" s="10" t="s">
        <v>68</v>
      </c>
      <c r="I10" s="49" t="s">
        <v>55</v>
      </c>
      <c r="J10" s="100" t="s">
        <v>82</v>
      </c>
    </row>
    <row r="11" spans="2:10" ht="30" x14ac:dyDescent="0.25">
      <c r="B11" s="24">
        <v>2</v>
      </c>
      <c r="C11" s="12" t="s">
        <v>75</v>
      </c>
      <c r="D11" s="9">
        <v>45097</v>
      </c>
      <c r="E11" s="48">
        <f>E10*0.9</f>
        <v>2236734</v>
      </c>
      <c r="F11" s="11">
        <v>-0.1</v>
      </c>
      <c r="G11" s="10"/>
      <c r="H11" s="10" t="s">
        <v>68</v>
      </c>
      <c r="I11" s="49" t="s">
        <v>55</v>
      </c>
      <c r="J11" s="101"/>
    </row>
    <row r="12" spans="2:10" ht="30" x14ac:dyDescent="0.25">
      <c r="B12" s="24">
        <v>3</v>
      </c>
      <c r="C12" s="12" t="s">
        <v>75</v>
      </c>
      <c r="D12" s="9">
        <v>45105</v>
      </c>
      <c r="E12" s="48">
        <f>E10*0.8</f>
        <v>1988208</v>
      </c>
      <c r="F12" s="11">
        <v>-0.2</v>
      </c>
      <c r="G12" s="10"/>
      <c r="H12" s="10" t="s">
        <v>68</v>
      </c>
      <c r="I12" s="49" t="s">
        <v>55</v>
      </c>
      <c r="J12" s="101"/>
    </row>
    <row r="13" spans="2:10" ht="30" x14ac:dyDescent="0.25">
      <c r="B13" s="24">
        <v>4</v>
      </c>
      <c r="C13" s="12" t="s">
        <v>75</v>
      </c>
      <c r="D13" s="9">
        <v>45113</v>
      </c>
      <c r="E13" s="48">
        <f>E10*0.7</f>
        <v>1739682</v>
      </c>
      <c r="F13" s="11">
        <v>-0.3</v>
      </c>
      <c r="G13" s="10"/>
      <c r="H13" s="10" t="s">
        <v>68</v>
      </c>
      <c r="I13" s="49" t="s">
        <v>55</v>
      </c>
      <c r="J13" s="102"/>
    </row>
    <row r="14" spans="2:10" ht="30" x14ac:dyDescent="0.25">
      <c r="B14" s="24">
        <v>5</v>
      </c>
      <c r="C14" s="12" t="s">
        <v>76</v>
      </c>
      <c r="D14" s="9">
        <v>45156</v>
      </c>
      <c r="E14" s="48">
        <v>1565713.8</v>
      </c>
      <c r="F14" s="11"/>
      <c r="G14" s="10"/>
      <c r="H14" s="10" t="s">
        <v>68</v>
      </c>
      <c r="I14" s="49" t="s">
        <v>55</v>
      </c>
      <c r="J14" s="95" t="s">
        <v>81</v>
      </c>
    </row>
    <row r="15" spans="2:10" ht="30" x14ac:dyDescent="0.25">
      <c r="B15" s="24">
        <v>6</v>
      </c>
      <c r="C15" s="12" t="s">
        <v>76</v>
      </c>
      <c r="D15" s="9">
        <v>45166</v>
      </c>
      <c r="E15" s="48">
        <f>E14*0.9</f>
        <v>1409142.4200000002</v>
      </c>
      <c r="F15" s="11">
        <v>-0.1</v>
      </c>
      <c r="G15" s="10"/>
      <c r="H15" s="10" t="s">
        <v>68</v>
      </c>
      <c r="I15" s="49" t="s">
        <v>55</v>
      </c>
      <c r="J15" s="96"/>
    </row>
    <row r="16" spans="2:10" ht="30" x14ac:dyDescent="0.25">
      <c r="B16" s="24">
        <v>7</v>
      </c>
      <c r="C16" s="12" t="s">
        <v>76</v>
      </c>
      <c r="D16" s="9">
        <v>45174</v>
      </c>
      <c r="E16" s="48">
        <f>E14*0.8</f>
        <v>1252571.04</v>
      </c>
      <c r="F16" s="11">
        <v>-0.2</v>
      </c>
      <c r="G16" s="10"/>
      <c r="H16" s="10" t="s">
        <v>68</v>
      </c>
      <c r="I16" s="49" t="s">
        <v>55</v>
      </c>
      <c r="J16" s="96"/>
    </row>
    <row r="17" spans="2:10" ht="30" x14ac:dyDescent="0.25">
      <c r="B17" s="24">
        <v>8</v>
      </c>
      <c r="C17" s="12" t="s">
        <v>76</v>
      </c>
      <c r="D17" s="9">
        <v>45182</v>
      </c>
      <c r="E17" s="48">
        <f>E14*0.7</f>
        <v>1095999.6599999999</v>
      </c>
      <c r="F17" s="11">
        <v>-0.3</v>
      </c>
      <c r="G17" s="10"/>
      <c r="H17" s="10" t="s">
        <v>68</v>
      </c>
      <c r="I17" s="49" t="s">
        <v>55</v>
      </c>
      <c r="J17" s="97"/>
    </row>
    <row r="18" spans="2:10" ht="30" x14ac:dyDescent="0.25">
      <c r="B18" s="24">
        <v>9</v>
      </c>
      <c r="C18" s="12" t="s">
        <v>77</v>
      </c>
      <c r="D18" s="9">
        <v>45219</v>
      </c>
      <c r="E18" s="48">
        <v>986399.69</v>
      </c>
      <c r="F18" s="11"/>
      <c r="G18" s="10"/>
      <c r="H18" s="10" t="s">
        <v>68</v>
      </c>
      <c r="I18" s="49" t="s">
        <v>55</v>
      </c>
      <c r="J18" s="95" t="s">
        <v>80</v>
      </c>
    </row>
    <row r="19" spans="2:10" ht="30" x14ac:dyDescent="0.25">
      <c r="B19" s="24">
        <v>10</v>
      </c>
      <c r="C19" s="12" t="s">
        <v>77</v>
      </c>
      <c r="D19" s="9">
        <v>45229</v>
      </c>
      <c r="E19" s="48">
        <f>E18*0.9</f>
        <v>887759.72100000002</v>
      </c>
      <c r="F19" s="11">
        <v>-0.1</v>
      </c>
      <c r="G19" s="10"/>
      <c r="H19" s="10" t="s">
        <v>68</v>
      </c>
      <c r="I19" s="49" t="s">
        <v>55</v>
      </c>
      <c r="J19" s="98"/>
    </row>
    <row r="20" spans="2:10" ht="30" x14ac:dyDescent="0.25">
      <c r="B20" s="24">
        <v>11</v>
      </c>
      <c r="C20" s="12" t="s">
        <v>77</v>
      </c>
      <c r="D20" s="9">
        <v>45237</v>
      </c>
      <c r="E20" s="48">
        <f>E18*0.8</f>
        <v>789119.75199999998</v>
      </c>
      <c r="F20" s="11">
        <v>-0.2</v>
      </c>
      <c r="G20" s="10"/>
      <c r="H20" s="10" t="s">
        <v>68</v>
      </c>
      <c r="I20" s="49" t="s">
        <v>55</v>
      </c>
      <c r="J20" s="98"/>
    </row>
    <row r="21" spans="2:10" ht="30" x14ac:dyDescent="0.25">
      <c r="B21" s="24">
        <v>12</v>
      </c>
      <c r="C21" s="12" t="s">
        <v>77</v>
      </c>
      <c r="D21" s="9">
        <v>45245</v>
      </c>
      <c r="E21" s="48">
        <f>E18*0.7</f>
        <v>690479.78299999994</v>
      </c>
      <c r="F21" s="11">
        <v>-0.3</v>
      </c>
      <c r="G21" s="10"/>
      <c r="H21" s="10" t="s">
        <v>68</v>
      </c>
      <c r="I21" s="49" t="s">
        <v>55</v>
      </c>
      <c r="J21" s="99"/>
    </row>
    <row r="22" spans="2:10" x14ac:dyDescent="0.25">
      <c r="B22" s="24">
        <v>13</v>
      </c>
      <c r="C22" s="12" t="s">
        <v>78</v>
      </c>
      <c r="D22" s="9">
        <v>45306</v>
      </c>
      <c r="E22" s="48">
        <v>621431.80000000005</v>
      </c>
      <c r="F22" s="11"/>
      <c r="G22" s="10"/>
      <c r="H22" s="51" t="s">
        <v>68</v>
      </c>
      <c r="I22" s="49" t="s">
        <v>83</v>
      </c>
      <c r="J22" s="95" t="s">
        <v>79</v>
      </c>
    </row>
    <row r="23" spans="2:10" x14ac:dyDescent="0.25">
      <c r="B23" s="24">
        <v>14</v>
      </c>
      <c r="C23" s="12" t="s">
        <v>78</v>
      </c>
      <c r="D23" s="9">
        <v>45314</v>
      </c>
      <c r="E23" s="47">
        <f>E22*0.9</f>
        <v>559288.62000000011</v>
      </c>
      <c r="F23" s="11">
        <v>-0.1</v>
      </c>
      <c r="G23" s="10"/>
      <c r="H23" s="51" t="s">
        <v>68</v>
      </c>
      <c r="I23" s="49" t="s">
        <v>84</v>
      </c>
      <c r="J23" s="98"/>
    </row>
    <row r="24" spans="2:10" x14ac:dyDescent="0.25">
      <c r="B24" s="24">
        <v>15</v>
      </c>
      <c r="C24" s="12" t="s">
        <v>78</v>
      </c>
      <c r="D24" s="9">
        <v>45322</v>
      </c>
      <c r="E24" s="47">
        <f>E22*0.8</f>
        <v>497145.44000000006</v>
      </c>
      <c r="F24" s="11">
        <v>-0.2</v>
      </c>
      <c r="G24" s="27"/>
      <c r="H24" s="51" t="s">
        <v>68</v>
      </c>
      <c r="I24" s="49" t="s">
        <v>85</v>
      </c>
      <c r="J24" s="98"/>
    </row>
    <row r="25" spans="2:10" x14ac:dyDescent="0.25">
      <c r="B25" s="24">
        <v>16</v>
      </c>
      <c r="C25" s="12" t="s">
        <v>78</v>
      </c>
      <c r="D25" s="9">
        <v>45330</v>
      </c>
      <c r="E25" s="47">
        <f>E22*0.7</f>
        <v>435002.26</v>
      </c>
      <c r="F25" s="11">
        <v>-0.3</v>
      </c>
      <c r="G25" s="27"/>
      <c r="H25" s="51" t="s">
        <v>68</v>
      </c>
      <c r="I25" s="49" t="s">
        <v>86</v>
      </c>
      <c r="J25" s="99"/>
    </row>
    <row r="26" spans="2:10" x14ac:dyDescent="0.25">
      <c r="B26" s="24">
        <v>17</v>
      </c>
      <c r="C26" s="25" t="s">
        <v>87</v>
      </c>
      <c r="D26" s="26">
        <v>45363</v>
      </c>
      <c r="E26" s="46">
        <f>E25*0.9</f>
        <v>391502.03400000004</v>
      </c>
      <c r="F26" s="11"/>
      <c r="G26" s="10"/>
      <c r="H26" s="53" t="s">
        <v>68</v>
      </c>
      <c r="I26" s="54" t="s">
        <v>88</v>
      </c>
      <c r="J26" s="95" t="s">
        <v>92</v>
      </c>
    </row>
    <row r="27" spans="2:10" x14ac:dyDescent="0.25">
      <c r="B27" s="24">
        <v>18</v>
      </c>
      <c r="C27" s="25" t="s">
        <v>87</v>
      </c>
      <c r="D27" s="26">
        <v>45371</v>
      </c>
      <c r="E27" s="47">
        <f>E26*0.9</f>
        <v>352351.83060000004</v>
      </c>
      <c r="F27" s="11">
        <v>-0.1</v>
      </c>
      <c r="G27" s="10"/>
      <c r="H27" s="53" t="s">
        <v>68</v>
      </c>
      <c r="I27" s="54" t="s">
        <v>89</v>
      </c>
      <c r="J27" s="98"/>
    </row>
    <row r="28" spans="2:10" x14ac:dyDescent="0.25">
      <c r="B28" s="24">
        <v>19</v>
      </c>
      <c r="C28" s="25" t="s">
        <v>87</v>
      </c>
      <c r="D28" s="26">
        <v>45379</v>
      </c>
      <c r="E28" s="47">
        <f>E26*0.8</f>
        <v>313201.62720000005</v>
      </c>
      <c r="F28" s="11">
        <v>-0.2</v>
      </c>
      <c r="G28" s="27"/>
      <c r="H28" s="53" t="s">
        <v>68</v>
      </c>
      <c r="I28" s="54" t="s">
        <v>90</v>
      </c>
      <c r="J28" s="98"/>
    </row>
    <row r="29" spans="2:10" ht="16.5" thickBot="1" x14ac:dyDescent="0.3">
      <c r="B29" s="24">
        <v>20</v>
      </c>
      <c r="C29" s="25" t="s">
        <v>87</v>
      </c>
      <c r="D29" s="26">
        <v>45387</v>
      </c>
      <c r="E29" s="47">
        <f>E26*0.7</f>
        <v>274051.42379999999</v>
      </c>
      <c r="F29" s="11">
        <v>-0.3</v>
      </c>
      <c r="G29" s="27"/>
      <c r="H29" s="53" t="s">
        <v>68</v>
      </c>
      <c r="I29" s="54" t="s">
        <v>91</v>
      </c>
      <c r="J29" s="103"/>
    </row>
    <row r="30" spans="2:10" x14ac:dyDescent="0.25">
      <c r="B30" s="24">
        <v>21</v>
      </c>
      <c r="C30" s="25" t="s">
        <v>93</v>
      </c>
      <c r="D30" s="26">
        <v>45435</v>
      </c>
      <c r="E30" s="50">
        <v>2485260</v>
      </c>
      <c r="F30" s="28">
        <v>-0.3</v>
      </c>
      <c r="G30" s="27"/>
      <c r="H30" s="53" t="s">
        <v>68</v>
      </c>
      <c r="I30" s="60" t="s">
        <v>94</v>
      </c>
      <c r="J30" s="104" t="s">
        <v>98</v>
      </c>
    </row>
    <row r="31" spans="2:10" x14ac:dyDescent="0.25">
      <c r="B31" s="24">
        <v>22</v>
      </c>
      <c r="C31" s="25" t="s">
        <v>93</v>
      </c>
      <c r="D31" s="26">
        <v>45443</v>
      </c>
      <c r="E31" s="50">
        <v>2485260</v>
      </c>
      <c r="F31" s="28">
        <v>-0.5</v>
      </c>
      <c r="G31" s="27"/>
      <c r="H31" s="53" t="s">
        <v>68</v>
      </c>
      <c r="I31" s="60" t="s">
        <v>95</v>
      </c>
      <c r="J31" s="96"/>
    </row>
    <row r="32" spans="2:10" x14ac:dyDescent="0.25">
      <c r="B32" s="24">
        <v>23</v>
      </c>
      <c r="C32" s="25" t="s">
        <v>93</v>
      </c>
      <c r="D32" s="26">
        <v>45453</v>
      </c>
      <c r="E32" s="50">
        <v>2485260</v>
      </c>
      <c r="F32" s="28">
        <v>-0.8</v>
      </c>
      <c r="G32" s="27"/>
      <c r="H32" s="53" t="s">
        <v>68</v>
      </c>
      <c r="I32" s="60" t="s">
        <v>96</v>
      </c>
      <c r="J32" s="96"/>
    </row>
    <row r="33" spans="2:10" x14ac:dyDescent="0.25">
      <c r="B33" s="24">
        <v>24</v>
      </c>
      <c r="C33" s="25" t="s">
        <v>93</v>
      </c>
      <c r="D33" s="26">
        <v>45461</v>
      </c>
      <c r="E33" s="50">
        <v>2485260</v>
      </c>
      <c r="F33" s="28">
        <v>-0.9</v>
      </c>
      <c r="G33" s="27"/>
      <c r="H33" s="53" t="s">
        <v>68</v>
      </c>
      <c r="I33" s="60" t="s">
        <v>97</v>
      </c>
      <c r="J33" s="97"/>
    </row>
    <row r="34" spans="2:10" ht="16.5" thickBot="1" x14ac:dyDescent="0.3">
      <c r="B34" s="30">
        <v>25</v>
      </c>
      <c r="C34" s="62" t="s">
        <v>107</v>
      </c>
      <c r="D34" s="61">
        <v>45670</v>
      </c>
      <c r="E34" s="63">
        <v>248526</v>
      </c>
      <c r="F34" s="64">
        <v>-0.6</v>
      </c>
      <c r="G34" s="65" t="s">
        <v>108</v>
      </c>
      <c r="H34" s="66" t="s">
        <v>109</v>
      </c>
      <c r="I34" s="67" t="s">
        <v>110</v>
      </c>
      <c r="J34" s="68" t="s">
        <v>111</v>
      </c>
    </row>
    <row r="35" spans="2:10" ht="16.5" thickBot="1" x14ac:dyDescent="0.3">
      <c r="B35" s="69">
        <v>26</v>
      </c>
      <c r="C35" s="70" t="s">
        <v>112</v>
      </c>
      <c r="D35" s="71">
        <v>45726</v>
      </c>
      <c r="E35" s="63">
        <v>248526</v>
      </c>
      <c r="F35" s="72">
        <v>-0.6</v>
      </c>
      <c r="G35" s="73" t="s">
        <v>108</v>
      </c>
      <c r="H35" s="74" t="s">
        <v>109</v>
      </c>
      <c r="I35" s="75" t="s">
        <v>113</v>
      </c>
      <c r="J35" s="76" t="s">
        <v>114</v>
      </c>
    </row>
    <row r="37" spans="2:10" ht="50.25" customHeight="1" x14ac:dyDescent="0.25">
      <c r="B37" s="105" t="s">
        <v>23</v>
      </c>
      <c r="C37" s="105"/>
      <c r="D37" s="105"/>
      <c r="E37" s="105"/>
      <c r="F37" s="105"/>
      <c r="G37" s="105"/>
      <c r="H37" s="105"/>
      <c r="I37" s="105"/>
      <c r="J37" s="105"/>
    </row>
    <row r="38" spans="2:10" ht="29.25" customHeight="1" x14ac:dyDescent="0.25">
      <c r="B38" s="106" t="s">
        <v>99</v>
      </c>
      <c r="C38" s="106"/>
      <c r="D38" s="106"/>
      <c r="E38" s="106"/>
      <c r="F38" s="106"/>
      <c r="G38" s="106"/>
      <c r="H38" s="106"/>
      <c r="I38" s="106"/>
      <c r="J38" s="106"/>
    </row>
    <row r="39" spans="2:10" ht="33.75" customHeight="1" x14ac:dyDescent="0.25">
      <c r="B39" s="106" t="s">
        <v>100</v>
      </c>
      <c r="C39" s="106"/>
      <c r="D39" s="106"/>
      <c r="E39" s="106"/>
      <c r="F39" s="106"/>
      <c r="G39" s="106"/>
      <c r="H39" s="106"/>
      <c r="I39" s="106"/>
      <c r="J39" s="106"/>
    </row>
    <row r="40" spans="2:10" ht="25.5" customHeight="1" x14ac:dyDescent="0.25">
      <c r="B40" s="106" t="s">
        <v>101</v>
      </c>
      <c r="C40" s="106"/>
      <c r="D40" s="106"/>
      <c r="E40" s="106"/>
      <c r="F40" s="106"/>
      <c r="G40" s="106"/>
      <c r="H40" s="106"/>
      <c r="I40" s="106"/>
      <c r="J40" s="106"/>
    </row>
    <row r="41" spans="2:10" x14ac:dyDescent="0.25">
      <c r="C41" s="31"/>
      <c r="D41" s="31"/>
      <c r="E41" s="31"/>
      <c r="F41" s="31"/>
      <c r="G41" s="31"/>
      <c r="H41" s="31"/>
    </row>
    <row r="42" spans="2:10" ht="56.25" customHeight="1" x14ac:dyDescent="0.25">
      <c r="B42" s="83" t="s">
        <v>64</v>
      </c>
      <c r="C42" s="83"/>
      <c r="D42" s="83"/>
      <c r="E42" s="31"/>
      <c r="F42" s="34" t="s">
        <v>43</v>
      </c>
      <c r="G42" s="31"/>
      <c r="H42" s="34" t="s">
        <v>65</v>
      </c>
    </row>
    <row r="43" spans="2:10" x14ac:dyDescent="0.25">
      <c r="C43" s="31"/>
      <c r="D43" s="31"/>
      <c r="E43" s="31"/>
      <c r="F43" s="34" t="s">
        <v>44</v>
      </c>
      <c r="G43" s="31"/>
      <c r="H43" s="34"/>
    </row>
    <row r="44" spans="2:10" x14ac:dyDescent="0.25">
      <c r="C44" s="31"/>
      <c r="D44" s="31"/>
      <c r="E44" s="31"/>
      <c r="F44" s="31"/>
      <c r="G44" s="31"/>
      <c r="H44" s="31"/>
    </row>
    <row r="45" spans="2:10" x14ac:dyDescent="0.25">
      <c r="C45" s="31"/>
      <c r="D45" s="31"/>
      <c r="E45" s="31"/>
      <c r="F45" s="31"/>
      <c r="G45" s="31"/>
      <c r="H45" s="31"/>
    </row>
    <row r="46" spans="2:10" x14ac:dyDescent="0.25">
      <c r="C46" s="31"/>
      <c r="D46" s="31"/>
      <c r="E46" s="31"/>
      <c r="F46" s="31"/>
      <c r="G46" s="31"/>
      <c r="H46" s="31"/>
    </row>
  </sheetData>
  <mergeCells count="22">
    <mergeCell ref="B5:D5"/>
    <mergeCell ref="E5:H5"/>
    <mergeCell ref="B2:H2"/>
    <mergeCell ref="B3:D3"/>
    <mergeCell ref="E3:H3"/>
    <mergeCell ref="B4:D4"/>
    <mergeCell ref="E4:H4"/>
    <mergeCell ref="B42:D42"/>
    <mergeCell ref="I8:J8"/>
    <mergeCell ref="B6:D6"/>
    <mergeCell ref="E6:H6"/>
    <mergeCell ref="B8:H8"/>
    <mergeCell ref="J14:J17"/>
    <mergeCell ref="J18:J21"/>
    <mergeCell ref="J22:J25"/>
    <mergeCell ref="J10:J13"/>
    <mergeCell ref="J26:J29"/>
    <mergeCell ref="J30:J33"/>
    <mergeCell ref="B37:J37"/>
    <mergeCell ref="B38:J38"/>
    <mergeCell ref="B39:J39"/>
    <mergeCell ref="B40:J40"/>
  </mergeCells>
  <hyperlinks>
    <hyperlink ref="I10" r:id="rId1"/>
    <hyperlink ref="J10" r:id="rId2"/>
    <hyperlink ref="J14" r:id="rId3"/>
    <hyperlink ref="I11:I25" r:id="rId4" display="https://www.fg.gov.ua/aktivi-bankiv/prodazh-aktiviv"/>
    <hyperlink ref="J22" r:id="rId5"/>
    <hyperlink ref="J18" r:id="rId6"/>
    <hyperlink ref="I23" r:id="rId7"/>
    <hyperlink ref="I22" r:id="rId8"/>
    <hyperlink ref="I26" r:id="rId9"/>
    <hyperlink ref="I27" r:id="rId10"/>
    <hyperlink ref="I28" r:id="rId11"/>
    <hyperlink ref="I29" r:id="rId12"/>
    <hyperlink ref="J26" r:id="rId13"/>
    <hyperlink ref="I30" r:id="rId14"/>
    <hyperlink ref="I31" r:id="rId15"/>
    <hyperlink ref="I32" r:id="rId16"/>
    <hyperlink ref="I33" r:id="rId17"/>
    <hyperlink ref="J30" r:id="rId18"/>
    <hyperlink ref="J34" r:id="rId19"/>
    <hyperlink ref="I34" r:id="rId20"/>
    <hyperlink ref="I35" r:id="rId21"/>
    <hyperlink ref="J35" r:id="rId22"/>
  </hyperlinks>
  <pageMargins left="0.7" right="0.7" top="0.75" bottom="0.75" header="0.3" footer="0.3"/>
  <pageSetup paperSize="9" orientation="portrait"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zoomScale="85" zoomScaleNormal="85" workbookViewId="0">
      <selection sqref="A1:XFD1048576"/>
    </sheetView>
  </sheetViews>
  <sheetFormatPr defaultColWidth="9.140625" defaultRowHeight="15.75" x14ac:dyDescent="0.25"/>
  <cols>
    <col min="1" max="1" width="1.140625" style="4" customWidth="1"/>
    <col min="2" max="2" width="58.140625" style="4" customWidth="1"/>
    <col min="3" max="3" width="74" style="4" customWidth="1"/>
    <col min="4" max="16384" width="9.140625" style="4"/>
  </cols>
  <sheetData>
    <row r="1" spans="1:16384" ht="10.5" customHeight="1" thickBot="1" x14ac:dyDescent="0.3"/>
    <row r="2" spans="1:16384" ht="36.75" customHeight="1" thickBot="1" x14ac:dyDescent="0.3">
      <c r="A2" s="6"/>
      <c r="B2" s="128" t="s">
        <v>48</v>
      </c>
      <c r="C2" s="129"/>
      <c r="D2" s="5"/>
    </row>
    <row r="3" spans="1:16384" ht="24.75" customHeight="1" x14ac:dyDescent="0.25">
      <c r="A3" s="6"/>
      <c r="B3" s="22" t="s">
        <v>4</v>
      </c>
      <c r="C3" s="23" t="s">
        <v>60</v>
      </c>
      <c r="D3" s="5"/>
    </row>
    <row r="4" spans="1:16384" ht="24" customHeight="1" x14ac:dyDescent="0.25">
      <c r="A4" s="6"/>
      <c r="B4" s="130" t="s">
        <v>5</v>
      </c>
      <c r="C4" s="131"/>
      <c r="D4" s="5"/>
    </row>
    <row r="5" spans="1:16384" x14ac:dyDescent="0.25">
      <c r="A5" s="6"/>
      <c r="B5" s="20" t="s">
        <v>20</v>
      </c>
      <c r="C5" s="52" t="s">
        <v>26</v>
      </c>
      <c r="D5" s="5"/>
    </row>
    <row r="6" spans="1:16384" ht="54.75" customHeight="1" x14ac:dyDescent="0.25">
      <c r="A6" s="6"/>
      <c r="B6" s="13" t="s">
        <v>52</v>
      </c>
      <c r="C6" s="44" t="s">
        <v>73</v>
      </c>
    </row>
    <row r="7" spans="1:16384" ht="18.75" customHeight="1" x14ac:dyDescent="0.25">
      <c r="A7" s="6"/>
      <c r="B7" s="14" t="s">
        <v>6</v>
      </c>
      <c r="C7" s="44" t="s">
        <v>61</v>
      </c>
    </row>
    <row r="8" spans="1:16384" ht="22.5" customHeight="1" x14ac:dyDescent="0.25">
      <c r="A8" s="6"/>
      <c r="B8" s="14" t="s">
        <v>7</v>
      </c>
      <c r="C8" s="44" t="s">
        <v>71</v>
      </c>
    </row>
    <row r="9" spans="1:16384" ht="30.75" customHeight="1" x14ac:dyDescent="0.25">
      <c r="A9" s="6"/>
      <c r="B9" s="14" t="s">
        <v>8</v>
      </c>
      <c r="C9" s="44" t="s">
        <v>74</v>
      </c>
    </row>
    <row r="10" spans="1:16384" ht="19.5" customHeight="1" x14ac:dyDescent="0.25">
      <c r="A10" s="6"/>
      <c r="B10" s="14" t="s">
        <v>9</v>
      </c>
      <c r="C10" s="44">
        <v>57.5</v>
      </c>
    </row>
    <row r="11" spans="1:16384" ht="18" customHeight="1" x14ac:dyDescent="0.25">
      <c r="A11" s="6"/>
      <c r="B11" s="14" t="s">
        <v>10</v>
      </c>
      <c r="C11" s="44" t="s">
        <v>62</v>
      </c>
    </row>
    <row r="12" spans="1:16384" ht="84.75" customHeight="1" x14ac:dyDescent="0.25">
      <c r="A12" s="6"/>
      <c r="B12" s="16" t="s">
        <v>14</v>
      </c>
      <c r="C12" s="44" t="s">
        <v>62</v>
      </c>
    </row>
    <row r="13" spans="1:16384" ht="31.5" x14ac:dyDescent="0.25">
      <c r="A13" s="6"/>
      <c r="B13" s="19" t="s">
        <v>11</v>
      </c>
      <c r="C13" s="44" t="s">
        <v>62</v>
      </c>
    </row>
    <row r="14" spans="1:16384" x14ac:dyDescent="0.25">
      <c r="A14" s="6"/>
      <c r="B14" s="15" t="s">
        <v>53</v>
      </c>
      <c r="C14" s="44" t="s">
        <v>62</v>
      </c>
    </row>
    <row r="15" spans="1:16384" s="6" customFormat="1" ht="47.25" x14ac:dyDescent="0.25">
      <c r="A15" s="21"/>
      <c r="B15" s="40" t="s">
        <v>54</v>
      </c>
      <c r="C15" s="44" t="s">
        <v>62</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x14ac:dyDescent="0.25">
      <c r="A16" s="6"/>
      <c r="B16" s="14" t="s">
        <v>42</v>
      </c>
      <c r="C16" s="45" t="s">
        <v>63</v>
      </c>
    </row>
    <row r="17" spans="1:4" ht="31.5" x14ac:dyDescent="0.25">
      <c r="A17" s="6"/>
      <c r="B17" s="14" t="s">
        <v>103</v>
      </c>
      <c r="C17" s="45" t="s">
        <v>102</v>
      </c>
    </row>
    <row r="18" spans="1:4" x14ac:dyDescent="0.25">
      <c r="A18" s="6"/>
      <c r="B18" s="14" t="s">
        <v>104</v>
      </c>
      <c r="C18" s="58" t="s">
        <v>72</v>
      </c>
    </row>
    <row r="19" spans="1:4" ht="15" customHeight="1" x14ac:dyDescent="0.25">
      <c r="A19" s="6"/>
      <c r="B19" s="135" t="s">
        <v>13</v>
      </c>
      <c r="C19" s="136"/>
    </row>
    <row r="20" spans="1:4" ht="15" customHeight="1" x14ac:dyDescent="0.25">
      <c r="A20" s="6"/>
      <c r="B20" s="17" t="s">
        <v>21</v>
      </c>
      <c r="C20" s="137" t="s">
        <v>12</v>
      </c>
    </row>
    <row r="21" spans="1:4" x14ac:dyDescent="0.25">
      <c r="A21" s="6"/>
      <c r="B21" s="39" t="s">
        <v>49</v>
      </c>
      <c r="C21" s="137"/>
    </row>
    <row r="22" spans="1:4" ht="15" customHeight="1" thickBot="1" x14ac:dyDescent="0.3">
      <c r="A22" s="6"/>
      <c r="B22" s="18" t="s">
        <v>22</v>
      </c>
      <c r="C22" s="138"/>
    </row>
    <row r="23" spans="1:4" x14ac:dyDescent="0.25">
      <c r="A23" s="6"/>
    </row>
    <row r="24" spans="1:4" ht="49.5" customHeight="1" x14ac:dyDescent="0.25">
      <c r="A24" s="6"/>
      <c r="B24" s="132" t="s">
        <v>19</v>
      </c>
      <c r="C24" s="132"/>
    </row>
    <row r="25" spans="1:4" ht="171.75" customHeight="1" x14ac:dyDescent="0.25">
      <c r="B25" s="132" t="s">
        <v>105</v>
      </c>
      <c r="C25" s="132"/>
    </row>
    <row r="26" spans="1:4" ht="109.5" customHeight="1" x14ac:dyDescent="0.25">
      <c r="B26" s="132" t="s">
        <v>23</v>
      </c>
      <c r="C26" s="132"/>
    </row>
    <row r="27" spans="1:4" ht="65.25" customHeight="1" x14ac:dyDescent="0.25">
      <c r="B27" s="134" t="s">
        <v>99</v>
      </c>
      <c r="C27" s="134"/>
    </row>
    <row r="28" spans="1:4" ht="57" customHeight="1" x14ac:dyDescent="0.25">
      <c r="B28" s="133" t="s">
        <v>100</v>
      </c>
      <c r="C28" s="133"/>
    </row>
    <row r="29" spans="1:4" ht="51.75" customHeight="1" x14ac:dyDescent="0.25">
      <c r="B29" s="77" t="s">
        <v>101</v>
      </c>
      <c r="C29" s="77"/>
    </row>
    <row r="30" spans="1:4" ht="16.5" customHeight="1" x14ac:dyDescent="0.25">
      <c r="B30" s="59"/>
      <c r="C30" s="59"/>
    </row>
    <row r="32" spans="1:4" ht="30" x14ac:dyDescent="0.25">
      <c r="B32" s="33" t="s">
        <v>106</v>
      </c>
      <c r="C32" s="34" t="s">
        <v>69</v>
      </c>
      <c r="D32" s="34"/>
    </row>
    <row r="33" spans="2:4" x14ac:dyDescent="0.25">
      <c r="B33" s="35"/>
      <c r="C33" s="38" t="s">
        <v>70</v>
      </c>
      <c r="D33" s="34"/>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2025-01-21T12:10:54Z</cp:lastPrinted>
  <dcterms:created xsi:type="dcterms:W3CDTF">2015-10-12T12:03:25Z</dcterms:created>
  <dcterms:modified xsi:type="dcterms:W3CDTF">2025-03-17T13:06:14Z</dcterms:modified>
</cp:coreProperties>
</file>