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МКУА пули по ПІБ\пул 48 фізики (іпотека)  до 07.08.2025\!МКУА фінал\"/>
    </mc:Choice>
  </mc:AlternateContent>
  <bookViews>
    <workbookView xWindow="0" yWindow="0" windowWidth="28800" windowHeight="11400"/>
  </bookViews>
  <sheets>
    <sheet name="ППА_ФО_КП_ДЗ" sheetId="2" r:id="rId1"/>
    <sheet name="Журнал торгів" sheetId="3" r:id="rId2"/>
    <sheet name="ПА знеособлений для ППА" sheetId="10" r:id="rId3"/>
    <sheet name="Група_актива" sheetId="6" r:id="rId4"/>
  </sheets>
  <externalReferences>
    <externalReference r:id="rId5"/>
  </externalReferences>
  <definedNames>
    <definedName name="_xlnm._FilterDatabase" localSheetId="1" hidden="1">'Журнал торгів'!$A$2:$I$76</definedName>
    <definedName name="_xlnm._FilterDatabase" localSheetId="2" hidden="1">'ПА знеособлений для ППА'!$A$3:$BK$22</definedName>
    <definedName name="Z_0C26502A_3F28_4C4D_894B_8EF3D00DA921_.wvu.FilterData" localSheetId="2" hidden="1">'ПА знеособлений для ППА'!$A$3:$BK$23</definedName>
    <definedName name="Z_1ADEBB35_573E_4085_BDC6_3CA7E3F039E0_.wvu.FilterData" localSheetId="2" hidden="1">'ПА знеособлений для ППА'!$A$3:$BK$23</definedName>
    <definedName name="Z_1C3D080E_4866_4F3B_A356_C0A70D3438BA_.wvu.FilterData" localSheetId="2" hidden="1">'ПА знеособлений для ППА'!$A$3:$BK$22</definedName>
    <definedName name="Z_202E6B79_B71C_49AE_8612_795C83080592_.wvu.Cols" localSheetId="2" hidden="1">'ПА знеособлений для ППА'!$T:$W,'ПА знеособлений для ППА'!$AQ:$BB</definedName>
    <definedName name="Z_202E6B79_B71C_49AE_8612_795C83080592_.wvu.FilterData" localSheetId="2" hidden="1">'ПА знеособлений для ППА'!$A$3:$BK$22</definedName>
    <definedName name="Z_24F30F72_DB24_41EF_8230_622A8B71D72A_.wvu.FilterData" localSheetId="2" hidden="1">'ПА знеособлений для ППА'!$A$3:$BK$22</definedName>
    <definedName name="Z_2725D3ED_1EC2_40E9_9D27_0E251DACE8F2_.wvu.FilterData" localSheetId="2" hidden="1">'ПА знеособлений для ППА'!$A$3:$BK$22</definedName>
    <definedName name="Z_3C8E2FAD_55DC_46EF_B64D_7F595158622C_.wvu.FilterData" localSheetId="2" hidden="1">'ПА знеособлений для ППА'!$A$3:$BK$22</definedName>
    <definedName name="Z_412CCB33_43B3_4C91_937B_EA87F93DE5D5_.wvu.FilterData" localSheetId="2" hidden="1">'ПА знеособлений для ППА'!$A$3:$BK$22</definedName>
    <definedName name="Z_4687E56E_EF64_4EE8_9D70_9BD7BB83C7A9_.wvu.FilterData" localSheetId="2" hidden="1">'ПА знеособлений для ППА'!$A$3:$BK$23</definedName>
    <definedName name="Z_46A30080_2B53_48BC_9D7D_7E87FDA299E7_.wvu.FilterData" localSheetId="2" hidden="1">'ПА знеособлений для ППА'!$A$3:$BK$22</definedName>
    <definedName name="Z_49A1009E_053D_42DA_98C0_4A1ED5D54796_.wvu.FilterData" localSheetId="2" hidden="1">'ПА знеособлений для ППА'!$A$3:$BK$22</definedName>
    <definedName name="Z_4AE36844_9558_4F84_BD27_2D16D2EF1232_.wvu.FilterData" localSheetId="2" hidden="1">'ПА знеособлений для ППА'!$A$3:$BK$22</definedName>
    <definedName name="Z_4B031EB6_EA58_46D9_B1FA_8782C3EBBA41_.wvu.FilterData" localSheetId="2" hidden="1">'ПА знеособлений для ППА'!$A$3:$BK$22</definedName>
    <definedName name="Z_4BC0DA6C_1A5D_4372_973D_FFF5F956B490_.wvu.FilterData" localSheetId="2" hidden="1">'ПА знеособлений для ППА'!$A$3:$BK$22</definedName>
    <definedName name="Z_5D624916_36B2_4725_A8F3_C7C4F8C3E44A_.wvu.FilterData" localSheetId="2" hidden="1">'ПА знеособлений для ППА'!$A$3:$BK$22</definedName>
    <definedName name="Z_609D8265_9B01_432D_AF75_1FECA41CA509_.wvu.FilterData" localSheetId="2" hidden="1">'ПА знеособлений для ППА'!$A$3:$BK$22</definedName>
    <definedName name="Z_67F4AE4B_5C82_4D4A_B4A9_C25CDB19AA79_.wvu.FilterData" localSheetId="2" hidden="1">'ПА знеособлений для ППА'!$A$3:$BK$23</definedName>
    <definedName name="Z_684F42FD_17CD_489D_8321_B92C9373A833_.wvu.FilterData" localSheetId="2" hidden="1">'ПА знеособлений для ППА'!$A$3:$BK$22</definedName>
    <definedName name="Z_69E4C5F1_51B9_4455_A395_9D5E65BCFC92_.wvu.FilterData" localSheetId="2" hidden="1">'ПА знеособлений для ППА'!$A$3:$BK$22</definedName>
    <definedName name="Z_6B21B3BC_1960_4014_AE54_93B0138CBBFF_.wvu.FilterData" localSheetId="2" hidden="1">'ПА знеособлений для ППА'!$A$3:$BK$22</definedName>
    <definedName name="Z_7BDC8370_3FCC_49FF_97DC_720418D0B7DB_.wvu.FilterData" localSheetId="2" hidden="1">'ПА знеособлений для ППА'!$A$3:$BK$22</definedName>
    <definedName name="Z_88C65179_59E0_49DB_900F_B8EA54543D8A_.wvu.FilterData" localSheetId="2" hidden="1">'ПА знеособлений для ППА'!$A$3:$BK$22</definedName>
    <definedName name="Z_8C49C813_D7A0_4C69_8865_BDBED20077EE_.wvu.FilterData" localSheetId="2" hidden="1">'ПА знеособлений для ППА'!$A$3:$BK$22</definedName>
    <definedName name="Z_9917CC84_9F0B_4BD6_A078_DBC9DBE47000_.wvu.FilterData" localSheetId="2" hidden="1">'ПА знеособлений для ППА'!$A$3:$BK$22</definedName>
    <definedName name="Z_99FD7877_D9BC_4928_A9B8_EBC494315AD0_.wvu.FilterData" localSheetId="2" hidden="1">'ПА знеособлений для ППА'!$A$3:$BK$22</definedName>
    <definedName name="Z_A2AD7CAF_D2AD_47D3_9601_6FC13B45DEE3_.wvu.FilterData" localSheetId="2" hidden="1">'ПА знеособлений для ППА'!$A$3:$BK$22</definedName>
    <definedName name="Z_A897306C_4615_46E6_9921_1F2D5F2E5B26_.wvu.FilterData" localSheetId="2" hidden="1">'ПА знеособлений для ППА'!$A$3:$BK$22</definedName>
    <definedName name="Z_ACE9A37A_1409_4585_A9F7_356507731953_.wvu.FilterData" localSheetId="2" hidden="1">'ПА знеособлений для ППА'!$A$3:$BK$22</definedName>
    <definedName name="Z_B7B5D668_490E_4B8A_B82D_8197D53B083F_.wvu.FilterData" localSheetId="2" hidden="1">'ПА знеособлений для ППА'!$A$3:$BK$22</definedName>
    <definedName name="Z_BADCAA3A_30B6_4BB2_A388_6F7A50DC6EBD_.wvu.FilterData" localSheetId="2" hidden="1">'ПА знеособлений для ППА'!$A$3:$BK$3</definedName>
    <definedName name="Z_BCE17765_482D_4918_8C08_2F536026A2B9_.wvu.FilterData" localSheetId="2" hidden="1">'ПА знеособлений для ППА'!$A$3:$BK$22</definedName>
    <definedName name="Z_C0A9708D_25E8_4FF8_BFD8_C69FDAC48B0D_.wvu.FilterData" localSheetId="2" hidden="1">'ПА знеособлений для ППА'!$A$3:$BK$22</definedName>
    <definedName name="Z_C2D4183C_C0B3_4B7B_85D2_CAD59C058785_.wvu.FilterData" localSheetId="2" hidden="1">'ПА знеособлений для ППА'!$A$3:$BK$22</definedName>
    <definedName name="Z_C8EB1597_42C4_4540_82BE_89CEBBEBCB7D_.wvu.FilterData" localSheetId="2" hidden="1">'ПА знеособлений для ППА'!$A$3:$BK$22</definedName>
    <definedName name="Z_D9F8D0E0_3B67_4CA3_BD14_48F47BCE132A_.wvu.FilterData" localSheetId="2" hidden="1">'ПА знеособлений для ППА'!$A$3:$BK$22</definedName>
    <definedName name="Z_DF196CF1_1DDB_413D_9433_60D3F6D8318D_.wvu.FilterData" localSheetId="2" hidden="1">'ПА знеособлений для ППА'!$A$3:$BK$22</definedName>
    <definedName name="Z_E095F679_9F50_4F97_BB1C_142CE4274F27_.wvu.FilterData" localSheetId="2" hidden="1">'ПА знеособлений для ППА'!$A$3:$BK$23</definedName>
    <definedName name="Z_E8A671A8_C1C0_44D4_9C00_377EE744E6D3_.wvu.FilterData" localSheetId="2" hidden="1">'ПА знеособлений для ППА'!$A$3:$BK$22</definedName>
    <definedName name="Z_E9D46CA6_ED85_4489_8775_E1353AFC8660_.wvu.FilterData" localSheetId="2" hidden="1">'ПА знеособлений для ППА'!$A$3:$BK$22</definedName>
    <definedName name="Z_F3023902_EBA3_4DA7_9971_F54450B76FF0_.wvu.FilterData" localSheetId="2" hidden="1">'ПА знеособлений для ППА'!$A$3:$BK$23</definedName>
    <definedName name="Z_F9E33203_3F13_4A4A_B854_91C7B96A2BEC_.wvu.FilterData" localSheetId="2" hidden="1">'ПА знеособлений для ППА'!$A$3:$BK$22</definedName>
    <definedName name="авто_для_особистих_потреб" localSheetId="2">'ПА знеособлений для ППА'!#REF!</definedName>
    <definedName name="авто_для_особистих_потреб">#REF!</definedName>
    <definedName name="АТО_Крим" localSheetId="2">'ПА знеособлений для ППА'!#REF!</definedName>
    <definedName name="АТО_Крим">#REF!</definedName>
    <definedName name="Валюта_Кредиту" localSheetId="2">'ПА знеособлений для ППА'!$K$4:$K$22</definedName>
    <definedName name="Валюта_Кредиту">#REF!</definedName>
    <definedName name="видкредиту" localSheetId="2">'ПА знеособлений для ППА'!$O$4:$O$22</definedName>
    <definedName name="видкредиту">#REF!</definedName>
    <definedName name="ГрупаАктиву" localSheetId="2">'ПА знеособлений для ППА'!$E$4:$E$22</definedName>
    <definedName name="ГрупаАктиву">#REF!</definedName>
    <definedName name="ЗаборгованістьЗагальна" localSheetId="2">'ПА знеособлений для ППА'!$R$4:$R$22</definedName>
    <definedName name="ЗаборгованістьЗагальна">#REF!</definedName>
    <definedName name="ЗаборгованістьКомісії" localSheetId="2">'ПА знеособлений для ППА'!$U$4:$U$22</definedName>
    <definedName name="ЗаборгованістьКомісії">#REF!</definedName>
    <definedName name="ЗаборгованістьЛіквідаційна" localSheetId="2">'ПА знеособлений для ППА'!#REF!</definedName>
    <definedName name="ЗаборгованістьЛіквідаційна">#REF!</definedName>
    <definedName name="ЗаборгованістьОсновна" localSheetId="2">'ПА знеособлений для ППА'!$S$4:$S$22</definedName>
    <definedName name="ЗаборгованістьОсновна">#REF!</definedName>
    <definedName name="ЗаборгованістьПроценти" localSheetId="2">'ПА знеособлений для ППА'!$T$4:$T$22</definedName>
    <definedName name="ЗаборгованістьПроценти">#REF!</definedName>
    <definedName name="застава" localSheetId="2">'ПА знеособлений для ППА'!$AQ$4:$AQ$22</definedName>
    <definedName name="застава">#REF!</definedName>
    <definedName name="Застава_НБУ" localSheetId="2">'ПА знеособлений для ППА'!$Q$4:$Q$22</definedName>
    <definedName name="Застава_НБУ">#REF!</definedName>
    <definedName name="Мораторій" localSheetId="2">'ПА знеособлений для ППА'!$BB$4:$BB$22</definedName>
    <definedName name="Мораторій">#REF!</definedName>
    <definedName name="НазваБанка" localSheetId="2">'ПА знеособлений для ППА'!$F$4:$F$22</definedName>
    <definedName name="НазваБанка">#REF!</definedName>
    <definedName name="_xlnm.Print_Area" localSheetId="3">Група_актива!$A$1:$H$34</definedName>
    <definedName name="_xlnm.Print_Area" localSheetId="2">'ПА знеособлений для ППА'!$A$1:$BK$26</definedName>
    <definedName name="ОригіналДЗ" localSheetId="2">'ПА знеособлений для ППА'!$Z$4:$Z$22</definedName>
    <definedName name="ОригіналДЗ">#REF!</definedName>
    <definedName name="ОригіналКД" localSheetId="2">'ПА знеособлений для ППА'!$Y$4:$Y$22</definedName>
    <definedName name="ОригіналКД">#REF!</definedName>
    <definedName name="Оцінка" localSheetId="2">'ПА знеособлений для ППА'!#REF!</definedName>
    <definedName name="Оцінка">#REF!</definedName>
    <definedName name="ПеріодВидачіКредиту" localSheetId="2">'ПА знеособлений для ППА'!$I$4:$I$22</definedName>
    <definedName name="ПеріодВидачіКредиту">#REF!</definedName>
    <definedName name="Платежі_2020">'[1]Перелік кредитних договорів'!$DM$4:$DM$1510</definedName>
    <definedName name="Платежі_2021">'[1]Перелік кредитних договорів'!$DN$4:$DN$1510</definedName>
    <definedName name="Платежі_2023" localSheetId="2">'ПА знеособлений для ППА'!#REF!</definedName>
    <definedName name="Платежі_2023">#REF!</definedName>
    <definedName name="Платежі_2024" localSheetId="2">'ПА знеособлений для ППА'!#REF!</definedName>
    <definedName name="Платежі_2024">#REF!</definedName>
    <definedName name="Платежі_2025" localSheetId="2">'ПА знеособлений для ППА'!#REF!</definedName>
    <definedName name="Платежі_2025">#REF!</definedName>
    <definedName name="ППР" localSheetId="2">'ПА знеособлений для ППА'!$AL$4:$AL$22</definedName>
    <definedName name="ППР">#REF!</definedName>
    <definedName name="Прострочка" localSheetId="2">'ПА знеособлений для ППА'!$AK$4:$AK$22</definedName>
    <definedName name="Прострочка">#REF!</definedName>
    <definedName name="ТипЗабезпечення" localSheetId="2">'ПА знеособлений для ППА'!#REF!</definedName>
    <definedName name="ТипЗабезпечення">#REF!</definedName>
    <definedName name="ТипКредиту" localSheetId="2">'ПА знеособлений для ППА'!#REF!</definedName>
    <definedName name="ТипКредиту">#REF!</definedName>
    <definedName name="Шахрайство" localSheetId="2">'ПА знеособлений для ППА'!$BF$4:$BF$22</definedName>
    <definedName name="Шахрайство">#REF!</definedName>
  </definedNames>
  <calcPr calcId="162913"/>
</workbook>
</file>

<file path=xl/calcChain.xml><?xml version="1.0" encoding="utf-8"?>
<calcChain xmlns="http://schemas.openxmlformats.org/spreadsheetml/2006/main">
  <c r="AW23" i="10" l="1"/>
  <c r="AV23" i="10"/>
  <c r="AI23" i="10" l="1"/>
  <c r="AH23" i="10"/>
  <c r="AG23" i="10"/>
  <c r="R22" i="10" l="1"/>
  <c r="R21" i="10"/>
  <c r="R20" i="10"/>
  <c r="R19" i="10"/>
  <c r="R18" i="10"/>
  <c r="R17" i="10"/>
  <c r="R16" i="10"/>
  <c r="R15" i="10"/>
  <c r="R14" i="10"/>
  <c r="R13" i="10"/>
  <c r="R12" i="10"/>
  <c r="R11" i="10"/>
  <c r="R10" i="10"/>
  <c r="R9" i="10"/>
  <c r="R8" i="10"/>
  <c r="R7" i="10"/>
  <c r="R6" i="10"/>
  <c r="R5" i="10"/>
  <c r="R4" i="10"/>
  <c r="X23" i="10" l="1"/>
  <c r="AF23" i="10" l="1"/>
  <c r="AE23" i="10"/>
  <c r="AD23" i="10"/>
  <c r="V23" i="10"/>
  <c r="U23" i="10"/>
  <c r="T23" i="10"/>
  <c r="S23" i="10"/>
  <c r="R23" i="10" l="1"/>
  <c r="W23" i="10"/>
</calcChain>
</file>

<file path=xl/sharedStrings.xml><?xml version="1.0" encoding="utf-8"?>
<sst xmlns="http://schemas.openxmlformats.org/spreadsheetml/2006/main" count="1567" uniqueCount="471">
  <si>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</si>
  <si>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</si>
  <si>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</si>
  <si>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</si>
  <si>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</si>
  <si>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</si>
  <si>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</si>
  <si>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</si>
  <si>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</si>
  <si>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</si>
  <si>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</si>
  <si>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</si>
  <si>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</si>
  <si>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</si>
  <si>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</si>
  <si>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</si>
  <si>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</si>
  <si>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</si>
  <si>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</si>
  <si>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</si>
  <si>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</si>
  <si>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</si>
  <si>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</si>
  <si>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</si>
  <si>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</si>
  <si>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</si>
  <si>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</si>
  <si>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</si>
  <si>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</si>
  <si>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</si>
  <si>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</si>
  <si>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</si>
  <si>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</si>
  <si>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</si>
  <si>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</si>
  <si>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</si>
  <si>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</si>
  <si>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</si>
  <si>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</si>
  <si>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</si>
  <si>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</si>
  <si>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</si>
  <si>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</si>
  <si>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</si>
  <si>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Банк 1</t>
  </si>
  <si>
    <t>Банк 2</t>
  </si>
  <si>
    <t>Банк 3</t>
  </si>
  <si>
    <t>Категорія</t>
  </si>
  <si>
    <t>Детальна характеристика портфеля - автокредити</t>
  </si>
  <si>
    <t>Журнал торгів</t>
  </si>
  <si>
    <t>№</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</si>
  <si>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</si>
  <si>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</si>
  <si>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</si>
  <si>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</si>
  <si>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</si>
  <si>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</si>
  <si>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</si>
  <si>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</si>
  <si>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</si>
  <si>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</si>
  <si>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</si>
  <si>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</si>
  <si>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</si>
  <si>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</si>
  <si>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</si>
  <si>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</si>
  <si>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</si>
  <si>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</si>
  <si>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</si>
  <si>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</si>
  <si>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</si>
  <si>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</si>
  <si>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</si>
  <si>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</si>
  <si>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</si>
  <si>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</si>
  <si>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</si>
  <si>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</si>
  <si>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</si>
  <si>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</si>
  <si>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</si>
  <si>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</si>
  <si>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</si>
  <si>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</si>
  <si>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</si>
  <si>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</si>
  <si>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</si>
  <si>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</si>
  <si>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</si>
  <si>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</si>
  <si>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</si>
  <si>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</si>
  <si>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</si>
  <si>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</si>
  <si>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 xml:space="preserve">___________________ </t>
  </si>
  <si>
    <t xml:space="preserve">підпис </t>
  </si>
  <si>
    <t>ПІБ</t>
  </si>
  <si>
    <t>непрацюючі кредити (366-1095 днів прострочки)</t>
  </si>
  <si>
    <t>непрацюючі кредити &gt;1096 днів прострочки</t>
  </si>
  <si>
    <t>Відсоток зниження початкової (стартової) ціни, %</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</si>
  <si>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</si>
  <si>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</si>
  <si>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</si>
  <si>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</si>
  <si>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</si>
  <si>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</si>
  <si>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</si>
  <si>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</si>
  <si>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</si>
  <si>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</si>
  <si>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</si>
  <si>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</si>
  <si>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</si>
  <si>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</si>
  <si>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</si>
  <si>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</si>
  <si>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</si>
  <si>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</si>
  <si>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</si>
  <si>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</si>
  <si>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</si>
  <si>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</si>
  <si>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</si>
  <si>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</si>
  <si>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</si>
  <si>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</si>
  <si>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</si>
  <si>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</si>
  <si>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</si>
  <si>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</si>
  <si>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</si>
  <si>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</si>
  <si>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</si>
  <si>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</si>
  <si>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</si>
  <si>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</si>
  <si>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Номер договору застави</t>
  </si>
  <si>
    <t>Вид застави (іпотека, авто, беззаставні, інше)</t>
  </si>
  <si>
    <t>Короткий опис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</si>
  <si>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</si>
  <si>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</si>
  <si>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</si>
  <si>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</si>
  <si>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</si>
  <si>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</si>
  <si>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застава знаходиться на території на якій ведуться бойові дії, або на тимчасово окупованій російською федерацією територї України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</si>
  <si>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</si>
  <si>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</si>
  <si>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</si>
  <si>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</si>
  <si>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</si>
  <si>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</si>
  <si>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</si>
  <si>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</si>
  <si>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</si>
  <si>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</si>
  <si>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</si>
  <si>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</si>
  <si>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</si>
  <si>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</si>
  <si>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</si>
  <si>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</si>
  <si>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</si>
  <si>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</si>
  <si>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</si>
  <si>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</si>
  <si>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</si>
  <si>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</si>
  <si>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</si>
  <si>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</si>
  <si>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</si>
  <si>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</si>
  <si>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</si>
  <si>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</si>
  <si>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</si>
  <si>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</si>
  <si>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</si>
  <si>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5.2.</t>
  </si>
  <si>
    <t>7.1.</t>
  </si>
  <si>
    <t>7.2.</t>
  </si>
  <si>
    <t>7.3.</t>
  </si>
  <si>
    <t>7.4.</t>
  </si>
  <si>
    <t>7.5.</t>
  </si>
  <si>
    <t>7.6.</t>
  </si>
  <si>
    <t>5. Претензійно-судова робота та робота з примусового стягнення заборгованості</t>
  </si>
  <si>
    <t>6. Інформація про заставу</t>
  </si>
  <si>
    <t>7. Інша інформація</t>
  </si>
  <si>
    <t>Оціночна вартість</t>
  </si>
  <si>
    <t>1.4.</t>
  </si>
  <si>
    <t>5.3.</t>
  </si>
  <si>
    <t>5.4.</t>
  </si>
  <si>
    <t>6.1</t>
  </si>
  <si>
    <t>6.2</t>
  </si>
  <si>
    <t>6.3</t>
  </si>
  <si>
    <t>6.4</t>
  </si>
  <si>
    <t>6.5</t>
  </si>
  <si>
    <t>6.6</t>
  </si>
  <si>
    <t>6.7</t>
  </si>
  <si>
    <t>6.8</t>
  </si>
  <si>
    <t>6.9</t>
  </si>
  <si>
    <t>6.10</t>
  </si>
  <si>
    <t>6.11</t>
  </si>
  <si>
    <t>7.7.</t>
  </si>
  <si>
    <t>7.8.</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</si>
  <si>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</si>
  <si>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</si>
  <si>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</si>
  <si>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</si>
  <si>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Дебіторська заборгованість</t>
  </si>
  <si>
    <t>Актив у заставі НБУ</t>
  </si>
  <si>
    <t>Валюта активу</t>
  </si>
  <si>
    <t>Детальна характеристика портфеля - дебіторська заборгованість</t>
  </si>
  <si>
    <t xml:space="preserve">Період виникнення </t>
  </si>
  <si>
    <t>&lt;90 днів прострочки</t>
  </si>
  <si>
    <t>91-365 днів прострочки</t>
  </si>
  <si>
    <t>366-1095 днів прострочки</t>
  </si>
  <si>
    <t>&gt;1096 днів прострочки</t>
  </si>
  <si>
    <t>Дебіторська заборгованість з ознаками шахрайства</t>
  </si>
  <si>
    <t>Портфель у розрізі продуктів</t>
  </si>
  <si>
    <t>Детальна характеристика портфеля - іпотечні кредити</t>
  </si>
  <si>
    <t>Наявність застави</t>
  </si>
  <si>
    <t>№ Лоту</t>
  </si>
  <si>
    <t>Дата проведення:</t>
  </si>
  <si>
    <t>Початкова (стартова) ціна  активу</t>
  </si>
  <si>
    <t>Ціна продажу:</t>
  </si>
  <si>
    <t>Статус торгів</t>
  </si>
  <si>
    <t xml:space="preserve"> Фізичний стан (відмінний, добрий, задовільний, незадовільний, інформація відсутня)</t>
  </si>
  <si>
    <t>6.12</t>
  </si>
  <si>
    <t>небаланс</t>
  </si>
  <si>
    <t>ПАТ "ПРОМІНВЕСТБАНК"</t>
  </si>
  <si>
    <t>-</t>
  </si>
  <si>
    <t>картковий кредит</t>
  </si>
  <si>
    <t>баланс</t>
  </si>
  <si>
    <t>кредитна лінія</t>
  </si>
  <si>
    <t>кредит</t>
  </si>
  <si>
    <t>х</t>
  </si>
  <si>
    <t>№ з/п</t>
  </si>
  <si>
    <t>ID угоди в ЕОІС</t>
  </si>
  <si>
    <t>Сума платежів отриманих від боржника в 2023</t>
  </si>
  <si>
    <t>Наявність застави (так/ні)</t>
  </si>
  <si>
    <t>4.1</t>
  </si>
  <si>
    <t>4.2</t>
  </si>
  <si>
    <t>4.3</t>
  </si>
  <si>
    <t>4.4</t>
  </si>
  <si>
    <t>беззаставні</t>
  </si>
  <si>
    <t>інформація відсутня</t>
  </si>
  <si>
    <t xml:space="preserve">Уповноважена особа Фонду гарантування вкладів фізичних осіб 
на ліквідацію ПАТ "Промінвестбанк" </t>
  </si>
  <si>
    <t>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</si>
  <si>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ПАТ "Промінвестбанк"  </t>
  </si>
  <si>
    <t>Торги не відбулись</t>
  </si>
  <si>
    <t xml:space="preserve">Уповноважена особа Фонду гарантування вкладів фізичних осіб 
на ліквідацію ПАТ "Промінвестбанк"  </t>
  </si>
  <si>
    <t>Сума платежів отриманих від боржника в 2024</t>
  </si>
  <si>
    <t>І кв. поточного року (2025)</t>
  </si>
  <si>
    <t>4.5</t>
  </si>
  <si>
    <t>4.6</t>
  </si>
  <si>
    <t>Сума платежів, отриманих від боржників у 2025, грн</t>
  </si>
  <si>
    <t>6.13.</t>
  </si>
  <si>
    <t>15-93/36-307/08</t>
  </si>
  <si>
    <t>80ф-1/2008</t>
  </si>
  <si>
    <t>442-07п</t>
  </si>
  <si>
    <t>81-0160-08</t>
  </si>
  <si>
    <t>15-93/36-8541/05</t>
  </si>
  <si>
    <t>96/ф</t>
  </si>
  <si>
    <t>2625050056385616 (CC252420454920130115)</t>
  </si>
  <si>
    <t>266/ф</t>
  </si>
  <si>
    <t>97ф-к/06</t>
  </si>
  <si>
    <t>670/ф</t>
  </si>
  <si>
    <t>797/ф</t>
  </si>
  <si>
    <t>15-93/36-4540/07</t>
  </si>
  <si>
    <t>15-93/36-10655/06</t>
  </si>
  <si>
    <t>15-93/36-1071/08</t>
  </si>
  <si>
    <t>15-93/36-4655/06</t>
  </si>
  <si>
    <t>28ф-к/07</t>
  </si>
  <si>
    <t>141ф-1/07</t>
  </si>
  <si>
    <t>15-93/36-1011/08</t>
  </si>
  <si>
    <t>11896922</t>
  </si>
  <si>
    <t>11897263</t>
  </si>
  <si>
    <t>11885886</t>
  </si>
  <si>
    <t>11892941</t>
  </si>
  <si>
    <t>11897442</t>
  </si>
  <si>
    <t>11886291</t>
  </si>
  <si>
    <t>11892571</t>
  </si>
  <si>
    <t>11893244</t>
  </si>
  <si>
    <t>11892258</t>
  </si>
  <si>
    <t>11896988, 11897376</t>
  </si>
  <si>
    <t>11886201</t>
  </si>
  <si>
    <t>11885253</t>
  </si>
  <si>
    <t>11896899</t>
  </si>
  <si>
    <t>11888680</t>
  </si>
  <si>
    <t>11892175</t>
  </si>
  <si>
    <t>11892314</t>
  </si>
  <si>
    <t>11897192</t>
  </si>
  <si>
    <t>11897471</t>
  </si>
  <si>
    <t>09-08/1997</t>
  </si>
  <si>
    <t>15 000,00 дол.США</t>
  </si>
  <si>
    <t xml:space="preserve"> кредитна лінія (зг.останніх змін)</t>
  </si>
  <si>
    <t>придбання квартири та для придбання іноземної валюти для погашення існуючої заборгованості за кредитом</t>
  </si>
  <si>
    <t>ІІ кв. поточного року (2025)</t>
  </si>
  <si>
    <t>15-94/36-338/08 (р.н.574)</t>
  </si>
  <si>
    <t>іпотека</t>
  </si>
  <si>
    <t>квартира</t>
  </si>
  <si>
    <t>зміна валюти кредиту</t>
  </si>
  <si>
    <t>122 000,00 дол.США</t>
  </si>
  <si>
    <t>для придбання квартири та для придбання іноземної валюти для погашення існуючої заборгованості за кредитом</t>
  </si>
  <si>
    <t>140-7/2008 (р.н.939)</t>
  </si>
  <si>
    <t>після списання заборгованості на позабалансові рахунки нарахування відсотків не здійснюється</t>
  </si>
  <si>
    <t>зміна валюти кредиту, після списання заборгованості на позабалансові рахунки нарахування відсотків не здійснюється</t>
  </si>
  <si>
    <t>80000,00 дол.США</t>
  </si>
  <si>
    <t>ремонт квартири та інші цілі та для придбання іноземної валюти для погашення існуючої заборговансті за кредитом</t>
  </si>
  <si>
    <t>130-07 (р.н.Д-1455)</t>
  </si>
  <si>
    <t xml:space="preserve"> кредитна лінія</t>
  </si>
  <si>
    <t>на ремонт квартири та покупку меблів</t>
  </si>
  <si>
    <t>91-0116-08 (р.н.354)</t>
  </si>
  <si>
    <t>вбудоване приміщення</t>
  </si>
  <si>
    <t>на ремонт та облаштування житла</t>
  </si>
  <si>
    <t>09-08/1998 (р.н.П-2227)</t>
  </si>
  <si>
    <t>житловий будинок та земельна ділянка</t>
  </si>
  <si>
    <t>17.10.2005</t>
  </si>
  <si>
    <t>16.10.2015</t>
  </si>
  <si>
    <t xml:space="preserve">на придбання квартири </t>
  </si>
  <si>
    <t>15-94/36-9302/05 (р.н.4111)</t>
  </si>
  <si>
    <t>15.05.2016</t>
  </si>
  <si>
    <t>15000,00  дол.США</t>
  </si>
  <si>
    <t>кредитна лінія (згідно останніх змін)</t>
  </si>
  <si>
    <t xml:space="preserve">на будівництво дачного будинку та для придбання іноземної валюти для погашення існуючої заборгованості за кредитом </t>
  </si>
  <si>
    <t>р.н.3812</t>
  </si>
  <si>
    <t>06.01.2023</t>
  </si>
  <si>
    <t>10200,00 (картк.ліміт)</t>
  </si>
  <si>
    <t>53.88%</t>
  </si>
  <si>
    <t>поточні потреби</t>
  </si>
  <si>
    <t>24000,00  дол.США</t>
  </si>
  <si>
    <t>р.н.1372</t>
  </si>
  <si>
    <t>27000,00  дол.США</t>
  </si>
  <si>
    <t xml:space="preserve"> кредитна лінія </t>
  </si>
  <si>
    <t>придбання нерухомості (квартири) та для придбання іноземної валюти для погашення існуючої заборговансті за кредитом</t>
  </si>
  <si>
    <t>р.н.2809</t>
  </si>
  <si>
    <t>89500,00  дол.США</t>
  </si>
  <si>
    <t>придбання у власність нерухомості та для придбання іноземної валюти для погашення існуючої заборгованості за кредитом</t>
  </si>
  <si>
    <t>р.н.6918</t>
  </si>
  <si>
    <t>16.11.2027</t>
  </si>
  <si>
    <t>22000,00 дол.США</t>
  </si>
  <si>
    <t xml:space="preserve">для придбання нерухомості та для придбання іноземної валюти для погашення існуючої заборгованості за кредитом </t>
  </si>
  <si>
    <t>р.н.7883</t>
  </si>
  <si>
    <t>04.12.2007</t>
  </si>
  <si>
    <t>80 000,00 дол.США</t>
  </si>
  <si>
    <t>для придбання та ремонт квартири і для придбання іноземної валюти для погашення існуючої заборгованості за кредитом</t>
  </si>
  <si>
    <t>15-94/36-6635/07 (р.н.Д-1415)</t>
  </si>
  <si>
    <t>27.12.2026</t>
  </si>
  <si>
    <t xml:space="preserve"> придбання квартири</t>
  </si>
  <si>
    <t>15-94/36-2550/07 (р.н.Д-425)</t>
  </si>
  <si>
    <t xml:space="preserve"> після списання заборгованості на позабалансові рахунки нарахування відсотків не здійснюється</t>
  </si>
  <si>
    <t>03.04.2028</t>
  </si>
  <si>
    <t>95000,00 дол.США</t>
  </si>
  <si>
    <t>внесення коштів на об'єкт інвестування, за послуги по управління майном, реконструкцію квартири</t>
  </si>
  <si>
    <t>15-94/36-3477/08 (р.н.4758)</t>
  </si>
  <si>
    <t>майнові права на нерухомість</t>
  </si>
  <si>
    <t>09.06.2008</t>
  </si>
  <si>
    <t>26.07.2016</t>
  </si>
  <si>
    <t>35000,00  дол.США</t>
  </si>
  <si>
    <t>на придбання квартири та для придбання іноземної валюти для погашення існуючої заборгованості за кредитом</t>
  </si>
  <si>
    <t>15-94/4948/06 (р.н.Д-1185)</t>
  </si>
  <si>
    <t>придбання квартири</t>
  </si>
  <si>
    <t>р.н.776</t>
  </si>
  <si>
    <t>відсутні документи кредитної справи</t>
  </si>
  <si>
    <t>10.08.2020</t>
  </si>
  <si>
    <t>на ремонт квартири</t>
  </si>
  <si>
    <t>301-7/07 (р.н.2782)</t>
  </si>
  <si>
    <t>24.03.2018</t>
  </si>
  <si>
    <t xml:space="preserve">70000,00 дол.США </t>
  </si>
  <si>
    <t>на придбання в рівних долях з чоловіком квартири та  для придбання іноземної валюти для погашення існуючої заборгованості за кредитом</t>
  </si>
  <si>
    <t>15-94/36-1982/08 (р.н.2122)</t>
  </si>
  <si>
    <t>зміна валюти кредиту; зг.акту перевірки від 24.02.2014 - без згоди Банку майно переведено в нежитловий фонд, зміни в іпотечному договорі відсутні</t>
  </si>
  <si>
    <t>11897130</t>
  </si>
  <si>
    <t>GL3N026855</t>
  </si>
  <si>
    <t>GL3N026856</t>
  </si>
  <si>
    <t>GL3N026857</t>
  </si>
  <si>
    <t>GL3N026858</t>
  </si>
  <si>
    <t>GL3N026859</t>
  </si>
  <si>
    <t>GL3N026860</t>
  </si>
  <si>
    <t>GL3N026861</t>
  </si>
  <si>
    <t>GL3N026862</t>
  </si>
  <si>
    <t>GL3N026863</t>
  </si>
  <si>
    <t>GL3N026895</t>
  </si>
  <si>
    <t>GL3N026897</t>
  </si>
  <si>
    <t>GL3N026899</t>
  </si>
  <si>
    <t>GL3N026900</t>
  </si>
  <si>
    <t>GL3N026901</t>
  </si>
  <si>
    <t>GL3N026902</t>
  </si>
  <si>
    <t>GL3N026903</t>
  </si>
  <si>
    <t>GL3N026904</t>
  </si>
  <si>
    <t>GL3N026898</t>
  </si>
  <si>
    <t xml:space="preserve">01.04.2022
</t>
  </si>
  <si>
    <t xml:space="preserve">ЗАТ "Консалтингюрсервіс"
</t>
  </si>
  <si>
    <t>актив №1</t>
  </si>
  <si>
    <t>актив №2</t>
  </si>
  <si>
    <t>актив №3</t>
  </si>
  <si>
    <t>актив №4</t>
  </si>
  <si>
    <t>актив №5</t>
  </si>
  <si>
    <t>актив №6</t>
  </si>
  <si>
    <t>актив №9</t>
  </si>
  <si>
    <t>актив №10</t>
  </si>
  <si>
    <t>актив №11</t>
  </si>
  <si>
    <t>актив №12</t>
  </si>
  <si>
    <t>актив №13</t>
  </si>
  <si>
    <t>актив №7-8</t>
  </si>
  <si>
    <t>актив №14</t>
  </si>
  <si>
    <t>актив №19</t>
  </si>
  <si>
    <t>актив №18</t>
  </si>
  <si>
    <t>актив №17</t>
  </si>
  <si>
    <t>актив №16</t>
  </si>
  <si>
    <t>актив №15</t>
  </si>
  <si>
    <t>https://www.fg.gov.ua/lot/171965</t>
  </si>
  <si>
    <t>https://www.fg.gov.ua/lot/171967</t>
  </si>
  <si>
    <t>https://www.fg.gov.ua/lot/171968</t>
  </si>
  <si>
    <t>https://www.fg.gov.ua/lot/171969</t>
  </si>
  <si>
    <t>https://www.fg.gov.ua/lot/171970</t>
  </si>
  <si>
    <t>https://www.fg.gov.ua/lot/171971</t>
  </si>
  <si>
    <t>https://www.fg.gov.ua/lot/171972</t>
  </si>
  <si>
    <t>https://www.fg.gov.ua/lot/171973</t>
  </si>
  <si>
    <t>https://www.fg.gov.ua/lot/171974</t>
  </si>
  <si>
    <t>https://www.fg.gov.ua/passport/59610</t>
  </si>
  <si>
    <t>https://www.fg.gov.ua/passport/59799</t>
  </si>
  <si>
    <t>https://www.fg.gov.ua/passport/59866</t>
  </si>
  <si>
    <t>https://www.fg.gov.ua/passport/59935</t>
  </si>
  <si>
    <t>https://www.fg.gov.ua/lot/171930</t>
  </si>
  <si>
    <t>https://www.fg.gov.ua/lot/171931</t>
  </si>
  <si>
    <t>https://www.fg.gov.ua/lot/171932</t>
  </si>
  <si>
    <t>https://www.fg.gov.ua/lot/171933</t>
  </si>
  <si>
    <t>https://www.fg.gov.ua/lot/171934</t>
  </si>
  <si>
    <t>https://www.fg.gov.ua/lot/171935</t>
  </si>
  <si>
    <t>https://www.fg.gov.ua/lot/171936</t>
  </si>
  <si>
    <t>https://www.fg.gov.ua/lot/171937</t>
  </si>
  <si>
    <t>https://www.fg.gov.ua/lot/171938</t>
  </si>
  <si>
    <t>https://www.fg.gov.ua/passport/59593</t>
  </si>
  <si>
    <t>https://www.fg.gov.ua/passport/59758</t>
  </si>
  <si>
    <t>https://www.fg.gov.ua/passport/59839</t>
  </si>
  <si>
    <t>https://www.fg.gov.ua/passport/59911</t>
  </si>
  <si>
    <t>Публічний паспорт активу (права вимоги за кредитними договорами фізичних осіб– портфель кредитів фізичних осіб)</t>
  </si>
  <si>
    <t>4.7</t>
  </si>
  <si>
    <t>4.8</t>
  </si>
  <si>
    <t>4.9</t>
  </si>
  <si>
    <t>ІІІ кв. поточного року (2025)</t>
  </si>
  <si>
    <t>ІV кв. поточного року (2025)</t>
  </si>
  <si>
    <t>5.1</t>
  </si>
  <si>
    <t xml:space="preserve">Однокімнатна квартира, загальною площею 32,30 кв.м., у тому числі житловою 16,00 кв.м., яка розташована за адресою: Україна, Донецька область, місто Макіївка, Гірницький район, Зелений мікрорайон, будинок 37 </t>
  </si>
  <si>
    <t>Двокімнатна квартира загальною площею 49.5 кв.м, в т.ч. житлова 30.4 кв.м, яка розташована за адресою: м.Донецьк, проспект Ілліча, буд.7</t>
  </si>
  <si>
    <t>Двокімнатна квартира, загальною площею 49,0 кв.м., житловою площею 29,8 кв.м., у т.ч. І кімната - 17.4 кв.м., ІІ кімната - 12,4 кв.м., кухня площею 6,30 кв.м., вбиральня - спол. кв.м., ванна кімната - 3,7 кв.м., вбудована шафа (комора) - 1,6 кв.м., яка знаходиться за адресою: місто Донецьк, вулиця Горького, будинок 158</t>
  </si>
  <si>
    <t>вбудоване приміщення літю А-IX, загальною площею 66,8 кв.м., з ганком літ. а1, що знаходиться за адресою: Донецька область, м.Горлівка, вулиця Пересипкіна маршала</t>
  </si>
  <si>
    <t>Земельна ділянка, загальною площею 0,0600га, яка передана для подальшого будівництва та обслуговування індивідуального житлового будинку та розташована за адресою: Україна, Донецька область, м. Макіївка, Центрально-Міський район, селище Ново-Калиново, вулиця Луначарського, провулок 17-й.
Житловий будинок із належними до нього господарсько-побутовими будівлями та спорудами (літера "А-2" - житловий будинок, "1-4" - огорожа, вимощення), який знаходиться за адресою: Україна, Донецька область, м. Макіївка, Центрально-Міський район, селище Ново-Калиново, вулиця Луначарського, провулок 17-й</t>
  </si>
  <si>
    <t>Однокімнатна квартира житловою площею 12,6 кв.м, що розташована за адресою: м.Донецьк, вул.П.Поповича, буд.33а</t>
  </si>
  <si>
    <t>Двокімнатна квартира загальною площею 53,1 кв.м, житловою площею 29,5 кв.м, що розташована за адресою: м.Сімферополь, вул.Балаклавська, буд.77</t>
  </si>
  <si>
    <t>Трикімнатна квартира, загальною площею  67,6 кв.м., у тому числі житловою 42,7 кв.м., яка розташована за адресою:с. Чистеньке Сімферопольського району, вул. Радянська, буд. 108</t>
  </si>
  <si>
    <t>Трикімнатна квартира загальною площею - 61,3 кв.м., в тому числі житловою 45,1 кв.м. (яка складається з кімнати 10,6 кв.м., кімнати 17,3 кв.м., кімнати 17.2 кв.м., кухні 5,6 кв.м., вбиральні 1,1 кв.м., ванни 2,4 кв.м., коридору 5,9 кв.м., шафи 1,2 кв.м), яка розташована за адресою: м.Керч, вул.Марата, буд.2</t>
  </si>
  <si>
    <t>Двокімнатна квартира, загальною площею 57,9 кв.м., житловою площею 33,0 кв.м., яка розташована за адресою: м.Сімферополь, вул. Гурзуфська, буд. 6</t>
  </si>
  <si>
    <t>Однокімнатна квартира загальною площею 35,5 кв.м, житловою площею 17,6 кв.м, що розташована за адресою: м.Сімферополь, вул.Донського Марка, буд.16</t>
  </si>
  <si>
    <t>Двокімнатна квартира загальною площею 44,9 кв.м., у тому числі житловою 25,8 кв.м., яка розташована за адресою: Донецька область, місто Донецьк, вулиця Краківська, будинок 20</t>
  </si>
  <si>
    <t xml:space="preserve">Триімнатна квартира загальною площею 77.0 кв.м, в тому числі житловою 43,5 кв.м, яка розташована за адресою: м.Донецьк, вул.Аравійська, буд.7
</t>
  </si>
  <si>
    <t>Майнові права на нерухомість житлового призначення, будівництво якої не завершено, згідно Договору №_ про участь у Фонді від 28.05.2008, а саме: двокімнатна квартира б/н загальною площею 65,9 кв.м, виду планування об'єкту інвестування: "В",  за адресою: м.Донецьк, вул.Радянська</t>
  </si>
  <si>
    <t>Двокімнатна квартира загальною площею 40.8 кв.м, житловою площею 27,0 кв.м, що розташована за адресою: м.Донецьк, вул.Капітана Ратнікова, буд.26</t>
  </si>
  <si>
    <t>Двокімнатна квартира загальною площею - 43,4 кв.м., в тому числі житловою 25,6 кв.м. (яка складається з кімнати 11,2 кв.м, кімнати 14,4 кв.м., кухні 6,1 кв.м, санвузол 3,2 кв.м., коридору 5,9 кв.м., комори 0,8 кв.м., -1,0 кв.м.), яка розташована за адресою: м.Керч, вул.Юних Ленінців, буд.4</t>
  </si>
  <si>
    <t>Двокімнатна квартира загальною площею 57,9 кв.м, житловою площею 32,8 кв.м, що розташована за адресою: м.Донецьк, вул.Незалежності, буд.26 а</t>
  </si>
  <si>
    <t>Однокімнатна квартира загальною площею 27,8 кв.м,  в тому числі житловою 14,2 кв.м, яка розташована за адресою: м.Донецьк, вул.Щорса, буд.3</t>
  </si>
  <si>
    <t>Сума платежів, отриманих від боржників у 2024, грн</t>
  </si>
  <si>
    <t>Сума платежів, отриманих від боржників у 2023, грн</t>
  </si>
  <si>
    <t>GL3N227647</t>
  </si>
  <si>
    <t>активи №№1-19</t>
  </si>
  <si>
    <t>https://www.fg.gov.ua/passport/61026</t>
  </si>
  <si>
    <t>https://www.fg.gov.ua/lot/172740</t>
  </si>
  <si>
    <r>
      <t xml:space="preserve">Залишок заборгованості станом на </t>
    </r>
    <r>
      <rPr>
        <b/>
        <sz val="8"/>
        <color rgb="FFFF0000"/>
        <rFont val="Arial"/>
        <family val="2"/>
        <charset val="204"/>
      </rPr>
      <t>01.08.2025</t>
    </r>
  </si>
  <si>
    <t>Артем КАРАЧЕНЦЕВ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</si>
</sst>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 _₽_-;\-* #,##0\ _₽_-;_-* &quot;-&quot;\ _₽_-;_-@_-"/>
    <numFmt numFmtId="165" formatCode="_-* #,##0.00\ _₽_-;\-* #,##0.00\ _₽_-;_-* &quot;-&quot;??\ _₽_-;_-@_-"/>
    <numFmt numFmtId="166" formatCode="#,##0\ _₽"/>
    <numFmt numFmtId="167" formatCode="0.0%"/>
    <numFmt numFmtId="168" formatCode="#,##0.00\ _₽"/>
  </numFmts>
  <fonts count="29" x14ac:knownFonts="1">
    <font>
      <sz val="11"/>
      <color theme="1"/>
      <name val="Calibri"/>
      <family val="2"/>
      <charset val="204"/>
      <scheme val="minor"/>
    </font>
    <font>
      <b/>
      <sz val="8"/>
      <color theme="1"/>
      <name val="Arial"/>
      <family val="2"/>
      <charset val="204"/>
    </font>
    <font>
      <sz val="8"/>
      <color theme="1"/>
      <name val="Arial"/>
      <family val="2"/>
      <charset val="204"/>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b/>
      <sz val="8"/>
      <color rgb="FFFF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sz val="11"/>
      <name val="Calibri"/>
      <family val="2"/>
      <charset val="204"/>
      <scheme val="minor"/>
    </font>
    <font>
      <sz val="8"/>
      <name val="Calibri"/>
      <family val="2"/>
      <charset val="204"/>
      <scheme val="minor"/>
    </font>
    <font>
      <b/>
      <sz val="12"/>
      <name val="Times New Roman"/>
      <family val="1"/>
      <charset val="204"/>
    </font>
    <font>
      <sz val="8"/>
      <color theme="1"/>
      <name val="Calibri"/>
      <family val="2"/>
      <charset val="204"/>
      <scheme val="minor"/>
    </font>
    <font>
      <b/>
      <sz val="8"/>
      <color theme="1"/>
      <name val="Calibri"/>
      <family val="2"/>
      <charset val="204"/>
      <scheme val="minor"/>
    </font>
    <font>
      <b/>
      <sz val="10"/>
      <name val="Calibri"/>
      <family val="2"/>
      <charset val="204"/>
      <scheme val="minor"/>
    </font>
  </fonts>
  <fills count="1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61">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s>
  <cellStyleXfs count="5">
    <xf numFmtId="0" fontId="0" fillId="0" borderId="0"/>
    <xf numFmtId="165" fontId="3" fillId="0" borderId="0" applyFont="0" applyFill="0" applyBorder="0" applyAlignment="0" applyProtection="0"/>
    <xf numFmtId="0" fontId="21" fillId="0" borderId="0" applyNumberFormat="0" applyFill="0" applyBorder="0" applyAlignment="0" applyProtection="0">
      <alignment vertical="top"/>
      <protection locked="0"/>
    </xf>
    <xf numFmtId="0" fontId="3" fillId="0" borderId="0"/>
    <xf numFmtId="9" fontId="3" fillId="0" borderId="0" applyFont="0" applyFill="0" applyBorder="0" applyAlignment="0" applyProtection="0"/>
  </cellStyleXfs>
  <cellXfs count="284">
    <xf numFmtId="0" fontId="0" fillId="0" borderId="0" xfId="0"/>
    <xf numFmtId="0" fontId="5" fillId="0" borderId="0" xfId="0" applyFont="1" applyFill="1" applyBorder="1" applyAlignment="1"/>
    <xf numFmtId="0" fontId="6" fillId="0" borderId="0" xfId="0" applyFont="1" applyFill="1" applyBorder="1"/>
    <xf numFmtId="164" fontId="6" fillId="0" borderId="0" xfId="0" applyNumberFormat="1" applyFont="1" applyFill="1" applyBorder="1"/>
    <xf numFmtId="166" fontId="6" fillId="0" borderId="0" xfId="0" applyNumberFormat="1" applyFont="1" applyFill="1" applyBorder="1"/>
    <xf numFmtId="0" fontId="6" fillId="0" borderId="0" xfId="0" applyFont="1" applyFill="1" applyBorder="1" applyAlignment="1"/>
    <xf numFmtId="0" fontId="8" fillId="0" borderId="0" xfId="0" applyFont="1" applyFill="1" applyBorder="1" applyAlignment="1">
      <alignment horizontal="center" vertical="center" wrapText="1"/>
    </xf>
    <xf numFmtId="0" fontId="6" fillId="0" borderId="33" xfId="0" applyFont="1" applyFill="1" applyBorder="1" applyAlignment="1">
      <alignment horizontal="left"/>
    </xf>
    <xf numFmtId="164" fontId="6" fillId="0" borderId="1" xfId="0" applyNumberFormat="1" applyFont="1" applyFill="1" applyBorder="1"/>
    <xf numFmtId="166" fontId="6" fillId="0" borderId="20" xfId="0" applyNumberFormat="1" applyFont="1" applyFill="1" applyBorder="1"/>
    <xf numFmtId="166" fontId="6" fillId="0" borderId="3" xfId="0" applyNumberFormat="1" applyFont="1" applyFill="1" applyBorder="1"/>
    <xf numFmtId="166" fontId="6" fillId="0" borderId="4" xfId="0" applyNumberFormat="1" applyFont="1" applyFill="1" applyBorder="1"/>
    <xf numFmtId="0" fontId="6" fillId="0" borderId="1" xfId="0" applyNumberFormat="1" applyFont="1" applyFill="1" applyBorder="1"/>
    <xf numFmtId="166" fontId="6" fillId="0" borderId="5" xfId="0" applyNumberFormat="1" applyFont="1" applyFill="1" applyBorder="1"/>
    <xf numFmtId="0" fontId="7" fillId="0" borderId="0" xfId="0" applyFont="1" applyFill="1" applyBorder="1" applyAlignment="1">
      <alignment horizontal="center" vertical="center" wrapText="1"/>
    </xf>
    <xf numFmtId="0" fontId="6" fillId="0" borderId="34" xfId="0" applyFont="1" applyFill="1" applyBorder="1" applyAlignment="1">
      <alignment horizontal="left"/>
    </xf>
    <xf numFmtId="164" fontId="6" fillId="0" borderId="21" xfId="0" applyNumberFormat="1" applyFont="1" applyFill="1" applyBorder="1"/>
    <xf numFmtId="166" fontId="6" fillId="0" borderId="26" xfId="0" applyNumberFormat="1" applyFont="1" applyFill="1" applyBorder="1"/>
    <xf numFmtId="166" fontId="6" fillId="0" borderId="23" xfId="0" applyNumberFormat="1" applyFont="1" applyFill="1" applyBorder="1"/>
    <xf numFmtId="166" fontId="6" fillId="0" borderId="24" xfId="0" applyNumberFormat="1" applyFont="1" applyFill="1" applyBorder="1"/>
    <xf numFmtId="166" fontId="6" fillId="0" borderId="25" xfId="0" applyNumberFormat="1" applyFont="1" applyFill="1" applyBorder="1"/>
    <xf numFmtId="0" fontId="6" fillId="0" borderId="41" xfId="0" applyFont="1" applyFill="1" applyBorder="1" applyAlignment="1">
      <alignment horizontal="left"/>
    </xf>
    <xf numFmtId="164" fontId="6" fillId="0" borderId="16" xfId="0" applyNumberFormat="1" applyFont="1" applyFill="1" applyBorder="1"/>
    <xf numFmtId="166" fontId="6" fillId="0" borderId="42" xfId="0" applyNumberFormat="1" applyFont="1" applyFill="1" applyBorder="1"/>
    <xf numFmtId="166" fontId="6" fillId="0" borderId="17" xfId="0" applyNumberFormat="1" applyFont="1" applyFill="1" applyBorder="1"/>
    <xf numFmtId="166" fontId="6" fillId="0" borderId="18" xfId="0" applyNumberFormat="1" applyFont="1" applyFill="1" applyBorder="1"/>
    <xf numFmtId="166" fontId="6" fillId="0" borderId="19" xfId="0" applyNumberFormat="1" applyFont="1" applyFill="1" applyBorder="1"/>
    <xf numFmtId="0" fontId="7" fillId="0" borderId="36" xfId="0" applyFont="1" applyFill="1" applyBorder="1" applyAlignment="1">
      <alignment horizontal="left"/>
    </xf>
    <xf numFmtId="164" fontId="7" fillId="0" borderId="28" xfId="0" applyNumberFormat="1" applyFont="1" applyFill="1" applyBorder="1"/>
    <xf numFmtId="166" fontId="7" fillId="0" borderId="39" xfId="0" applyNumberFormat="1" applyFont="1" applyFill="1" applyBorder="1"/>
    <xf numFmtId="166" fontId="7" fillId="0" borderId="7" xfId="0" applyNumberFormat="1" applyFont="1" applyFill="1" applyBorder="1"/>
    <xf numFmtId="166" fontId="7" fillId="0" borderId="38" xfId="0" applyNumberFormat="1" applyFont="1" applyFill="1" applyBorder="1"/>
    <xf numFmtId="166" fontId="7" fillId="0" borderId="28" xfId="0" applyNumberFormat="1" applyFont="1" applyFill="1" applyBorder="1"/>
    <xf numFmtId="166" fontId="7" fillId="0" borderId="8" xfId="0" applyNumberFormat="1" applyFont="1" applyFill="1" applyBorder="1"/>
    <xf numFmtId="0" fontId="6" fillId="0" borderId="36" xfId="0" applyFont="1" applyFill="1" applyBorder="1" applyAlignment="1">
      <alignment horizontal="left"/>
    </xf>
    <xf numFmtId="164" fontId="6" fillId="0" borderId="31" xfId="0" applyNumberFormat="1" applyFont="1" applyFill="1" applyBorder="1"/>
    <xf numFmtId="166" fontId="10" fillId="0" borderId="31" xfId="0" applyNumberFormat="1" applyFont="1" applyFill="1" applyBorder="1"/>
    <xf numFmtId="166" fontId="6" fillId="0" borderId="31" xfId="0" applyNumberFormat="1" applyFont="1" applyFill="1" applyBorder="1"/>
    <xf numFmtId="166" fontId="6" fillId="0" borderId="32" xfId="0" applyNumberFormat="1" applyFont="1" applyFill="1" applyBorder="1"/>
    <xf numFmtId="0" fontId="7" fillId="0" borderId="0" xfId="0" applyFont="1" applyFill="1" applyBorder="1"/>
    <xf numFmtId="0" fontId="12" fillId="0" borderId="0" xfId="0" applyFont="1" applyFill="1" applyBorder="1"/>
    <xf numFmtId="0" fontId="6" fillId="0" borderId="29" xfId="0" applyFont="1" applyFill="1" applyBorder="1" applyAlignment="1">
      <alignment horizontal="left"/>
    </xf>
    <xf numFmtId="164" fontId="6" fillId="0" borderId="37" xfId="0" applyNumberFormat="1" applyFont="1" applyFill="1" applyBorder="1"/>
    <xf numFmtId="166" fontId="10" fillId="0" borderId="37" xfId="0" applyNumberFormat="1" applyFont="1" applyFill="1" applyBorder="1"/>
    <xf numFmtId="166" fontId="6" fillId="0" borderId="37" xfId="0" applyNumberFormat="1" applyFont="1" applyFill="1" applyBorder="1"/>
    <xf numFmtId="166" fontId="6" fillId="0" borderId="30" xfId="0" applyNumberFormat="1" applyFont="1" applyFill="1" applyBorder="1"/>
    <xf numFmtId="0" fontId="8" fillId="2" borderId="33" xfId="0" applyFont="1" applyFill="1" applyBorder="1" applyAlignment="1">
      <alignment horizontal="left"/>
    </xf>
    <xf numFmtId="164" fontId="7" fillId="2" borderId="1" xfId="0" applyNumberFormat="1" applyFont="1" applyFill="1" applyBorder="1"/>
    <xf numFmtId="166" fontId="7" fillId="2" borderId="20" xfId="0" applyNumberFormat="1" applyFont="1" applyFill="1" applyBorder="1"/>
    <xf numFmtId="166" fontId="7" fillId="2" borderId="3" xfId="0" applyNumberFormat="1" applyFont="1" applyFill="1" applyBorder="1"/>
    <xf numFmtId="166" fontId="7" fillId="2" borderId="4" xfId="0" applyNumberFormat="1" applyFont="1" applyFill="1" applyBorder="1"/>
    <xf numFmtId="166" fontId="7" fillId="2" borderId="1" xfId="0" applyNumberFormat="1" applyFont="1" applyFill="1" applyBorder="1"/>
    <xf numFmtId="166" fontId="7" fillId="2" borderId="5" xfId="0" applyNumberFormat="1" applyFont="1" applyFill="1" applyBorder="1"/>
    <xf numFmtId="0" fontId="10" fillId="0" borderId="34" xfId="0" applyFont="1" applyFill="1" applyBorder="1" applyAlignment="1">
      <alignment horizontal="left"/>
    </xf>
    <xf numFmtId="164" fontId="10" fillId="0" borderId="21" xfId="0" applyNumberFormat="1" applyFont="1" applyFill="1" applyBorder="1"/>
    <xf numFmtId="166" fontId="10" fillId="0" borderId="26" xfId="0" applyNumberFormat="1" applyFont="1" applyFill="1" applyBorder="1"/>
    <xf numFmtId="166" fontId="10" fillId="0" borderId="23" xfId="0" applyNumberFormat="1" applyFont="1" applyFill="1" applyBorder="1"/>
    <xf numFmtId="166" fontId="10" fillId="0" borderId="24" xfId="0" applyNumberFormat="1" applyFont="1" applyFill="1" applyBorder="1"/>
    <xf numFmtId="166" fontId="10" fillId="0" borderId="21" xfId="0" applyNumberFormat="1" applyFont="1" applyFill="1" applyBorder="1"/>
    <xf numFmtId="167" fontId="10" fillId="0" borderId="25" xfId="0" applyNumberFormat="1" applyFont="1" applyFill="1" applyBorder="1" applyAlignment="1">
      <alignment horizontal="center"/>
    </xf>
    <xf numFmtId="166" fontId="10" fillId="0" borderId="25" xfId="0" applyNumberFormat="1" applyFont="1" applyFill="1" applyBorder="1"/>
    <xf numFmtId="0" fontId="10" fillId="0" borderId="0" xfId="0" applyFont="1" applyFill="1" applyBorder="1"/>
    <xf numFmtId="0" fontId="10" fillId="0" borderId="35" xfId="0" applyFont="1" applyFill="1" applyBorder="1" applyAlignment="1">
      <alignment horizontal="left"/>
    </xf>
    <xf numFmtId="164" fontId="10" fillId="0" borderId="9" xfId="0" applyNumberFormat="1" applyFont="1" applyFill="1" applyBorder="1"/>
    <xf numFmtId="166" fontId="10" fillId="0" borderId="27" xfId="0" applyNumberFormat="1" applyFont="1" applyFill="1" applyBorder="1"/>
    <xf numFmtId="166" fontId="10" fillId="0" borderId="10" xfId="0" applyNumberFormat="1" applyFont="1" applyFill="1" applyBorder="1"/>
    <xf numFmtId="166" fontId="10" fillId="0" borderId="11" xfId="0" applyNumberFormat="1" applyFont="1" applyFill="1" applyBorder="1"/>
    <xf numFmtId="166" fontId="10" fillId="0" borderId="9" xfId="0" applyNumberFormat="1" applyFont="1" applyFill="1" applyBorder="1"/>
    <xf numFmtId="166" fontId="10" fillId="0" borderId="12" xfId="0" applyNumberFormat="1" applyFont="1" applyFill="1" applyBorder="1"/>
    <xf numFmtId="0" fontId="10" fillId="0" borderId="41" xfId="0" applyFont="1" applyFill="1" applyBorder="1" applyAlignment="1">
      <alignment horizontal="left"/>
    </xf>
    <xf numFmtId="164" fontId="10" fillId="0" borderId="16" xfId="0" applyNumberFormat="1" applyFont="1" applyFill="1" applyBorder="1"/>
    <xf numFmtId="166" fontId="10" fillId="0" borderId="42" xfId="0" applyNumberFormat="1" applyFont="1" applyFill="1" applyBorder="1"/>
    <xf numFmtId="166" fontId="10" fillId="0" borderId="17" xfId="0" applyNumberFormat="1" applyFont="1" applyFill="1" applyBorder="1"/>
    <xf numFmtId="166" fontId="10" fillId="0" borderId="18" xfId="0" applyNumberFormat="1" applyFont="1" applyFill="1" applyBorder="1"/>
    <xf numFmtId="166" fontId="10" fillId="0" borderId="16" xfId="0" applyNumberFormat="1" applyFont="1" applyFill="1" applyBorder="1"/>
    <xf numFmtId="166" fontId="10" fillId="0" borderId="19" xfId="0" applyNumberFormat="1" applyFont="1" applyFill="1" applyBorder="1"/>
    <xf numFmtId="0" fontId="6" fillId="0" borderId="45" xfId="0" applyFont="1" applyFill="1" applyBorder="1"/>
    <xf numFmtId="166" fontId="6" fillId="0" borderId="0" xfId="0" applyNumberFormat="1" applyFont="1" applyFill="1" applyBorder="1" applyAlignment="1">
      <alignment horizontal="right"/>
    </xf>
    <xf numFmtId="166" fontId="6" fillId="0" borderId="20" xfId="0" applyNumberFormat="1" applyFont="1" applyFill="1" applyBorder="1" applyAlignment="1">
      <alignment horizontal="right"/>
    </xf>
    <xf numFmtId="166" fontId="6" fillId="0" borderId="26" xfId="0" applyNumberFormat="1" applyFont="1" applyFill="1" applyBorder="1" applyAlignment="1">
      <alignment horizontal="right"/>
    </xf>
    <xf numFmtId="166" fontId="6" fillId="0" borderId="42" xfId="0" applyNumberFormat="1" applyFont="1" applyFill="1" applyBorder="1" applyAlignment="1">
      <alignment horizontal="right"/>
    </xf>
    <xf numFmtId="166" fontId="7" fillId="0" borderId="39" xfId="0" applyNumberFormat="1" applyFont="1" applyFill="1" applyBorder="1" applyAlignment="1">
      <alignment horizontal="right"/>
    </xf>
    <xf numFmtId="166" fontId="10" fillId="0" borderId="31" xfId="0" applyNumberFormat="1" applyFont="1" applyFill="1" applyBorder="1" applyAlignment="1">
      <alignment horizontal="right"/>
    </xf>
    <xf numFmtId="166" fontId="10" fillId="0" borderId="37" xfId="0" applyNumberFormat="1" applyFont="1" applyFill="1" applyBorder="1" applyAlignment="1">
      <alignment horizontal="right"/>
    </xf>
    <xf numFmtId="166" fontId="7" fillId="2" borderId="20" xfId="0" applyNumberFormat="1" applyFont="1" applyFill="1" applyBorder="1" applyAlignment="1">
      <alignment horizontal="right"/>
    </xf>
    <xf numFmtId="166" fontId="10" fillId="0" borderId="26" xfId="0" applyNumberFormat="1" applyFont="1" applyFill="1" applyBorder="1" applyAlignment="1">
      <alignment horizontal="right"/>
    </xf>
    <xf numFmtId="166" fontId="10" fillId="0" borderId="27" xfId="0" applyNumberFormat="1" applyFont="1" applyFill="1" applyBorder="1" applyAlignment="1">
      <alignment horizontal="right"/>
    </xf>
    <xf numFmtId="166" fontId="10" fillId="0" borderId="42" xfId="0" applyNumberFormat="1" applyFont="1" applyFill="1" applyBorder="1" applyAlignment="1">
      <alignment horizontal="right"/>
    </xf>
    <xf numFmtId="0" fontId="7" fillId="3" borderId="36" xfId="0" applyFont="1" applyFill="1" applyBorder="1" applyAlignment="1">
      <alignment horizontal="left"/>
    </xf>
    <xf numFmtId="164" fontId="7" fillId="3" borderId="28" xfId="0" applyNumberFormat="1" applyFont="1" applyFill="1" applyBorder="1"/>
    <xf numFmtId="166" fontId="7" fillId="3" borderId="39" xfId="0" applyNumberFormat="1" applyFont="1" applyFill="1" applyBorder="1" applyAlignment="1">
      <alignment horizontal="right"/>
    </xf>
    <xf numFmtId="166" fontId="7" fillId="3" borderId="7" xfId="0" applyNumberFormat="1" applyFont="1" applyFill="1" applyBorder="1"/>
    <xf numFmtId="166" fontId="7" fillId="3" borderId="38" xfId="0" applyNumberFormat="1" applyFont="1" applyFill="1" applyBorder="1"/>
    <xf numFmtId="166" fontId="7" fillId="3" borderId="28" xfId="0" applyNumberFormat="1" applyFont="1" applyFill="1" applyBorder="1"/>
    <xf numFmtId="166" fontId="7" fillId="3" borderId="39" xfId="0" applyNumberFormat="1" applyFont="1" applyFill="1" applyBorder="1"/>
    <xf numFmtId="166" fontId="7" fillId="3" borderId="8" xfId="0" applyNumberFormat="1" applyFont="1" applyFill="1" applyBorder="1"/>
    <xf numFmtId="166" fontId="8" fillId="4" borderId="48" xfId="0" applyNumberFormat="1" applyFont="1" applyFill="1" applyBorder="1" applyAlignment="1">
      <alignment horizontal="center" vertical="center" wrapText="1"/>
    </xf>
    <xf numFmtId="166" fontId="8" fillId="4" borderId="13" xfId="0" applyNumberFormat="1" applyFont="1" applyFill="1" applyBorder="1" applyAlignment="1">
      <alignment horizontal="center" vertical="center" wrapText="1"/>
    </xf>
    <xf numFmtId="166" fontId="8" fillId="4" borderId="49" xfId="0" applyNumberFormat="1" applyFont="1" applyFill="1" applyBorder="1" applyAlignment="1">
      <alignment horizontal="center" vertical="center" wrapText="1"/>
    </xf>
    <xf numFmtId="0" fontId="14" fillId="0" borderId="0" xfId="0" applyFont="1"/>
    <xf numFmtId="1" fontId="14" fillId="0" borderId="0" xfId="0" applyNumberFormat="1" applyFont="1"/>
    <xf numFmtId="14" fontId="14" fillId="0" borderId="0" xfId="0" applyNumberFormat="1" applyFont="1"/>
    <xf numFmtId="168" fontId="14" fillId="0" borderId="0" xfId="0" applyNumberFormat="1" applyFont="1"/>
    <xf numFmtId="0" fontId="15" fillId="0" borderId="0" xfId="0" applyFont="1" applyAlignment="1">
      <alignment horizontal="center" vertical="center" wrapText="1"/>
    </xf>
    <xf numFmtId="14" fontId="14" fillId="0" borderId="15" xfId="0" applyNumberFormat="1" applyFont="1" applyBorder="1" applyAlignment="1">
      <alignment wrapText="1"/>
    </xf>
    <xf numFmtId="0" fontId="14" fillId="0" borderId="54" xfId="0" applyFont="1" applyBorder="1" applyAlignment="1">
      <alignment wrapText="1"/>
    </xf>
    <xf numFmtId="0" fontId="14" fillId="0" borderId="0" xfId="0" applyFont="1" applyAlignment="1">
      <alignment wrapText="1"/>
    </xf>
    <xf numFmtId="14" fontId="14" fillId="0" borderId="23" xfId="0" applyNumberFormat="1" applyFont="1" applyBorder="1" applyAlignment="1">
      <alignment wrapText="1"/>
    </xf>
    <xf numFmtId="0" fontId="17" fillId="0" borderId="0" xfId="0" applyFont="1" applyAlignment="1">
      <alignment horizontal="justify" vertical="center"/>
    </xf>
    <xf numFmtId="0" fontId="18" fillId="0" borderId="0" xfId="0" applyFont="1" applyAlignment="1">
      <alignment horizontal="left" vertical="center" indent="2"/>
    </xf>
    <xf numFmtId="0" fontId="18" fillId="0" borderId="0" xfId="0" applyFont="1" applyAlignment="1">
      <alignment horizontal="justify" vertical="center"/>
    </xf>
    <xf numFmtId="0" fontId="19" fillId="0" borderId="0" xfId="0" applyFont="1" applyAlignment="1">
      <alignment horizontal="left" vertical="center" wrapText="1" indent="2"/>
    </xf>
    <xf numFmtId="0" fontId="2" fillId="0" borderId="0" xfId="0" applyFont="1" applyFill="1" applyAlignment="1">
      <alignment vertical="center"/>
    </xf>
    <xf numFmtId="14" fontId="22" fillId="0" borderId="0" xfId="0" applyNumberFormat="1" applyFont="1" applyFill="1" applyAlignment="1">
      <alignment horizontal="center"/>
    </xf>
    <xf numFmtId="0" fontId="2" fillId="0" borderId="0" xfId="0" applyFont="1" applyAlignment="1">
      <alignment vertical="center"/>
    </xf>
    <xf numFmtId="14" fontId="22" fillId="0" borderId="0" xfId="0" applyNumberFormat="1" applyFont="1" applyFill="1"/>
    <xf numFmtId="0" fontId="10" fillId="0" borderId="21" xfId="0" applyFont="1" applyFill="1" applyBorder="1" applyAlignment="1">
      <alignment horizontal="left"/>
    </xf>
    <xf numFmtId="0" fontId="10" fillId="0" borderId="46" xfId="0" applyFont="1" applyFill="1" applyBorder="1" applyAlignment="1">
      <alignment horizontal="left"/>
    </xf>
    <xf numFmtId="0" fontId="8" fillId="2" borderId="33" xfId="0" applyFont="1" applyFill="1" applyBorder="1" applyAlignment="1">
      <alignment horizontal="left" wrapText="1"/>
    </xf>
    <xf numFmtId="166" fontId="7" fillId="0" borderId="20" xfId="0" applyNumberFormat="1" applyFont="1" applyFill="1" applyBorder="1" applyAlignment="1">
      <alignment horizontal="right"/>
    </xf>
    <xf numFmtId="164" fontId="7" fillId="0" borderId="1" xfId="0" applyNumberFormat="1" applyFont="1" applyFill="1" applyBorder="1"/>
    <xf numFmtId="166" fontId="7" fillId="0" borderId="3" xfId="0" applyNumberFormat="1" applyFont="1" applyFill="1" applyBorder="1"/>
    <xf numFmtId="166" fontId="7" fillId="0" borderId="4" xfId="0" applyNumberFormat="1" applyFont="1" applyFill="1" applyBorder="1"/>
    <xf numFmtId="0" fontId="8" fillId="0" borderId="33" xfId="0" applyFont="1" applyFill="1" applyBorder="1" applyAlignment="1">
      <alignment horizontal="left"/>
    </xf>
    <xf numFmtId="0" fontId="1" fillId="0" borderId="33" xfId="0" applyFont="1" applyFill="1" applyBorder="1" applyAlignment="1">
      <alignment horizontal="left"/>
    </xf>
    <xf numFmtId="0" fontId="2" fillId="0" borderId="34" xfId="0" applyFont="1" applyFill="1" applyBorder="1" applyAlignment="1">
      <alignment horizontal="left"/>
    </xf>
    <xf numFmtId="0" fontId="2" fillId="0" borderId="35" xfId="0" applyFont="1" applyFill="1" applyBorder="1" applyAlignment="1">
      <alignment horizontal="left"/>
    </xf>
    <xf numFmtId="49" fontId="24" fillId="0" borderId="15" xfId="0" applyNumberFormat="1" applyFont="1" applyFill="1" applyBorder="1" applyAlignment="1">
      <alignment horizontal="center" vertical="center" wrapText="1"/>
    </xf>
    <xf numFmtId="0" fontId="0" fillId="0" borderId="0" xfId="0" applyFill="1"/>
    <xf numFmtId="0" fontId="25" fillId="0" borderId="36" xfId="0" applyFont="1" applyBorder="1" applyAlignment="1">
      <alignment horizontal="center" vertical="center"/>
    </xf>
    <xf numFmtId="0" fontId="25" fillId="0" borderId="28" xfId="0" applyFont="1" applyBorder="1" applyAlignment="1">
      <alignment horizontal="center" vertical="center"/>
    </xf>
    <xf numFmtId="0" fontId="25" fillId="0" borderId="28" xfId="0" applyFont="1" applyBorder="1" applyAlignment="1">
      <alignment horizontal="center" vertical="center" wrapText="1"/>
    </xf>
    <xf numFmtId="0" fontId="25" fillId="0" borderId="31" xfId="0" applyFont="1" applyFill="1" applyBorder="1" applyAlignment="1">
      <alignment horizontal="center" vertical="center"/>
    </xf>
    <xf numFmtId="0" fontId="20" fillId="0" borderId="43" xfId="0" applyFont="1" applyFill="1" applyBorder="1" applyAlignment="1">
      <alignment horizontal="center" vertical="center" wrapText="1"/>
    </xf>
    <xf numFmtId="0" fontId="20" fillId="0" borderId="30" xfId="0" applyFont="1" applyFill="1" applyBorder="1" applyAlignment="1">
      <alignment horizontal="center" vertical="center" wrapText="1"/>
    </xf>
    <xf numFmtId="0" fontId="23" fillId="0" borderId="0" xfId="0" applyFont="1" applyFill="1" applyAlignment="1">
      <alignment horizontal="center"/>
    </xf>
    <xf numFmtId="0" fontId="0" fillId="0" borderId="0" xfId="0" applyAlignment="1">
      <alignment horizontal="center"/>
    </xf>
    <xf numFmtId="0" fontId="0" fillId="0" borderId="0" xfId="0" applyAlignment="1">
      <alignment wrapText="1"/>
    </xf>
    <xf numFmtId="14" fontId="0" fillId="0" borderId="0" xfId="0" applyNumberFormat="1"/>
    <xf numFmtId="2" fontId="0" fillId="0" borderId="0" xfId="0" applyNumberFormat="1"/>
    <xf numFmtId="14" fontId="0" fillId="0" borderId="59" xfId="0" applyNumberFormat="1" applyFill="1" applyBorder="1" applyAlignment="1">
      <alignment vertical="center" wrapText="1"/>
    </xf>
    <xf numFmtId="2" fontId="23" fillId="0" borderId="0" xfId="0" applyNumberFormat="1" applyFont="1" applyFill="1" applyBorder="1" applyAlignment="1">
      <alignment horizontal="right" vertical="center"/>
    </xf>
    <xf numFmtId="0" fontId="0" fillId="0" borderId="0" xfId="0" applyBorder="1"/>
    <xf numFmtId="168" fontId="14" fillId="0" borderId="15" xfId="1" applyNumberFormat="1" applyFont="1" applyBorder="1" applyAlignment="1">
      <alignment horizontal="right" wrapText="1"/>
    </xf>
    <xf numFmtId="10" fontId="14" fillId="0" borderId="15" xfId="1" applyNumberFormat="1" applyFont="1" applyBorder="1" applyAlignment="1">
      <alignment wrapText="1"/>
    </xf>
    <xf numFmtId="10" fontId="14" fillId="0" borderId="23" xfId="1" applyNumberFormat="1" applyFont="1" applyBorder="1" applyAlignment="1">
      <alignment wrapText="1"/>
    </xf>
    <xf numFmtId="0" fontId="21" fillId="0" borderId="22" xfId="2" applyBorder="1" applyAlignment="1" applyProtection="1">
      <alignment wrapText="1"/>
    </xf>
    <xf numFmtId="0" fontId="21" fillId="0" borderId="25" xfId="2" applyBorder="1" applyAlignment="1" applyProtection="1"/>
    <xf numFmtId="168" fontId="14" fillId="0" borderId="23" xfId="1" applyNumberFormat="1" applyFont="1" applyBorder="1" applyAlignment="1">
      <alignment horizontal="right" wrapText="1"/>
    </xf>
    <xf numFmtId="168" fontId="14" fillId="0" borderId="15" xfId="1" applyNumberFormat="1" applyFont="1" applyBorder="1" applyAlignment="1">
      <alignment horizontal="center" wrapText="1"/>
    </xf>
    <xf numFmtId="14" fontId="14" fillId="0" borderId="56" xfId="0" applyNumberFormat="1" applyFont="1" applyBorder="1" applyAlignment="1">
      <alignment wrapText="1"/>
    </xf>
    <xf numFmtId="0" fontId="25" fillId="0" borderId="52" xfId="0" applyFont="1" applyBorder="1" applyAlignment="1">
      <alignment horizontal="center" vertical="center"/>
    </xf>
    <xf numFmtId="1" fontId="14" fillId="0" borderId="17" xfId="0" applyNumberFormat="1" applyFont="1" applyBorder="1" applyAlignment="1">
      <alignment wrapText="1"/>
    </xf>
    <xf numFmtId="1" fontId="14" fillId="0" borderId="60" xfId="0" applyNumberFormat="1" applyFont="1" applyBorder="1" applyAlignment="1">
      <alignment wrapText="1"/>
    </xf>
    <xf numFmtId="1" fontId="14" fillId="0" borderId="15" xfId="0" applyNumberFormat="1" applyFont="1" applyBorder="1" applyAlignment="1">
      <alignment wrapText="1"/>
    </xf>
    <xf numFmtId="14" fontId="14" fillId="0" borderId="26" xfId="0" applyNumberFormat="1" applyFont="1" applyBorder="1" applyAlignment="1">
      <alignment wrapText="1"/>
    </xf>
    <xf numFmtId="0" fontId="21" fillId="0" borderId="2" xfId="2" applyBorder="1" applyAlignment="1" applyProtection="1">
      <alignment vertical="center" wrapText="1"/>
    </xf>
    <xf numFmtId="0" fontId="21" fillId="0" borderId="25" xfId="2" applyBorder="1" applyAlignment="1" applyProtection="1">
      <alignment vertical="center"/>
    </xf>
    <xf numFmtId="0" fontId="6" fillId="0" borderId="0" xfId="0" applyFont="1" applyFill="1" applyBorder="1"/>
    <xf numFmtId="164" fontId="6" fillId="0" borderId="0" xfId="0" applyNumberFormat="1" applyFont="1" applyFill="1" applyBorder="1"/>
    <xf numFmtId="166" fontId="6" fillId="0" borderId="0" xfId="0" applyNumberFormat="1" applyFont="1" applyFill="1" applyBorder="1"/>
    <xf numFmtId="0" fontId="6" fillId="0" borderId="0" xfId="0" applyFont="1" applyFill="1" applyBorder="1" applyAlignment="1"/>
    <xf numFmtId="166" fontId="6" fillId="0" borderId="0" xfId="0" applyNumberFormat="1" applyFont="1" applyFill="1" applyBorder="1" applyAlignment="1">
      <alignment horizontal="right"/>
    </xf>
    <xf numFmtId="0" fontId="13" fillId="0" borderId="0" xfId="0" applyFont="1" applyFill="1" applyBorder="1" applyAlignment="1"/>
    <xf numFmtId="0" fontId="2" fillId="0" borderId="0" xfId="0" applyFont="1" applyFill="1" applyAlignment="1">
      <alignment vertical="center"/>
    </xf>
    <xf numFmtId="14" fontId="22" fillId="0" borderId="0" xfId="0" applyNumberFormat="1" applyFont="1" applyFill="1" applyAlignment="1">
      <alignment horizontal="center"/>
    </xf>
    <xf numFmtId="0" fontId="2" fillId="0" borderId="0" xfId="0" applyFont="1" applyAlignment="1">
      <alignment vertical="center"/>
    </xf>
    <xf numFmtId="14" fontId="22" fillId="0" borderId="0" xfId="0" applyNumberFormat="1" applyFont="1" applyFill="1"/>
    <xf numFmtId="0" fontId="6" fillId="0" borderId="0" xfId="0" applyFont="1" applyFill="1" applyBorder="1" applyAlignment="1">
      <alignment vertical="center" wrapText="1"/>
    </xf>
    <xf numFmtId="0" fontId="13" fillId="4" borderId="29" xfId="0" applyFont="1" applyFill="1" applyBorder="1" applyAlignment="1"/>
    <xf numFmtId="0" fontId="13" fillId="4" borderId="37" xfId="0" applyFont="1" applyFill="1" applyBorder="1" applyAlignment="1"/>
    <xf numFmtId="0" fontId="13" fillId="4" borderId="30" xfId="0" applyFont="1" applyFill="1" applyBorder="1" applyAlignment="1"/>
    <xf numFmtId="14" fontId="6" fillId="0" borderId="0" xfId="0" applyNumberFormat="1" applyFont="1" applyFill="1" applyBorder="1" applyAlignment="1">
      <alignment horizontal="center" vertical="top"/>
    </xf>
    <xf numFmtId="14" fontId="22" fillId="0" borderId="0" xfId="0" applyNumberFormat="1" applyFont="1" applyFill="1" applyAlignment="1">
      <alignment horizontal="left"/>
    </xf>
    <xf numFmtId="0" fontId="24" fillId="0" borderId="23" xfId="0" applyFont="1" applyFill="1" applyBorder="1" applyAlignment="1">
      <alignment horizontal="center" vertical="center"/>
    </xf>
    <xf numFmtId="0" fontId="26" fillId="0" borderId="23" xfId="0" applyNumberFormat="1" applyFont="1" applyFill="1" applyBorder="1" applyAlignment="1">
      <alignment horizontal="center" vertical="center"/>
    </xf>
    <xf numFmtId="0" fontId="26" fillId="0" borderId="23" xfId="0" applyFont="1" applyFill="1" applyBorder="1" applyAlignment="1">
      <alignment horizontal="center" vertical="center"/>
    </xf>
    <xf numFmtId="0" fontId="26" fillId="0" borderId="23" xfId="0" applyNumberFormat="1" applyFont="1" applyFill="1" applyBorder="1" applyAlignment="1" applyProtection="1">
      <alignment vertical="center"/>
      <protection locked="0"/>
    </xf>
    <xf numFmtId="0" fontId="24" fillId="0" borderId="23" xfId="0" applyNumberFormat="1" applyFont="1" applyFill="1" applyBorder="1" applyAlignment="1" applyProtection="1">
      <alignment horizontal="center" vertical="center"/>
      <protection locked="0"/>
    </xf>
    <xf numFmtId="14" fontId="24" fillId="0" borderId="23" xfId="0" applyNumberFormat="1" applyFont="1" applyFill="1" applyBorder="1" applyAlignment="1" applyProtection="1">
      <alignment horizontal="center" vertical="center"/>
      <protection locked="0"/>
    </xf>
    <xf numFmtId="4" fontId="24" fillId="0" borderId="23" xfId="0" applyNumberFormat="1" applyFont="1" applyFill="1" applyBorder="1" applyAlignment="1">
      <alignment horizontal="center" vertical="center"/>
    </xf>
    <xf numFmtId="4" fontId="24" fillId="0" borderId="23" xfId="4" applyNumberFormat="1" applyFont="1" applyFill="1" applyBorder="1" applyAlignment="1">
      <alignment horizontal="center" vertical="center"/>
    </xf>
    <xf numFmtId="4" fontId="24" fillId="0" borderId="23" xfId="0" applyNumberFormat="1" applyFont="1" applyFill="1" applyBorder="1" applyAlignment="1">
      <alignment horizontal="right" vertical="center"/>
    </xf>
    <xf numFmtId="2" fontId="24" fillId="0" borderId="23" xfId="0" applyNumberFormat="1" applyFont="1" applyFill="1" applyBorder="1" applyAlignment="1">
      <alignment horizontal="right" vertical="center"/>
    </xf>
    <xf numFmtId="0" fontId="24" fillId="0" borderId="24" xfId="0" applyFont="1" applyFill="1" applyBorder="1" applyAlignment="1">
      <alignment horizontal="center" vertical="center"/>
    </xf>
    <xf numFmtId="2" fontId="26" fillId="0" borderId="23" xfId="0" applyNumberFormat="1" applyFont="1" applyFill="1" applyBorder="1" applyAlignment="1">
      <alignment horizontal="right" vertical="center"/>
    </xf>
    <xf numFmtId="14" fontId="26" fillId="0" borderId="23" xfId="0" applyNumberFormat="1" applyFont="1" applyFill="1" applyBorder="1" applyAlignment="1">
      <alignment horizontal="center" vertical="center"/>
    </xf>
    <xf numFmtId="4" fontId="24" fillId="0" borderId="23" xfId="4" applyNumberFormat="1" applyFont="1" applyFill="1" applyBorder="1" applyAlignment="1">
      <alignment horizontal="center" vertical="center" wrapText="1"/>
    </xf>
    <xf numFmtId="0" fontId="24" fillId="0" borderId="23" xfId="0" applyNumberFormat="1" applyFont="1" applyFill="1" applyBorder="1" applyAlignment="1" applyProtection="1">
      <alignment horizontal="center" vertical="center" wrapText="1"/>
      <protection locked="0"/>
    </xf>
    <xf numFmtId="0" fontId="24" fillId="0" borderId="23" xfId="0" applyFont="1" applyFill="1" applyBorder="1" applyAlignment="1">
      <alignment horizontal="center" vertical="center" wrapText="1"/>
    </xf>
    <xf numFmtId="14" fontId="26" fillId="0" borderId="24" xfId="0" applyNumberFormat="1" applyFont="1" applyFill="1" applyBorder="1" applyAlignment="1">
      <alignment horizontal="center" vertical="center" wrapText="1"/>
    </xf>
    <xf numFmtId="14" fontId="24" fillId="0" borderId="23" xfId="0" applyNumberFormat="1" applyFont="1" applyFill="1" applyBorder="1" applyAlignment="1">
      <alignment horizontal="right" vertical="center"/>
    </xf>
    <xf numFmtId="0" fontId="24" fillId="0" borderId="23" xfId="0" applyNumberFormat="1" applyFont="1" applyFill="1" applyBorder="1" applyAlignment="1">
      <alignment horizontal="center" vertical="center"/>
    </xf>
    <xf numFmtId="0" fontId="27" fillId="0" borderId="6" xfId="0" applyFont="1" applyBorder="1" applyAlignment="1">
      <alignment horizontal="center"/>
    </xf>
    <xf numFmtId="0" fontId="27" fillId="0" borderId="7" xfId="0" applyFont="1" applyBorder="1" applyAlignment="1">
      <alignment horizontal="center"/>
    </xf>
    <xf numFmtId="0" fontId="27" fillId="0" borderId="38" xfId="0" applyFont="1" applyBorder="1" applyAlignment="1">
      <alignment horizontal="center"/>
    </xf>
    <xf numFmtId="4" fontId="27" fillId="0" borderId="7" xfId="0" applyNumberFormat="1" applyFont="1" applyFill="1" applyBorder="1"/>
    <xf numFmtId="0" fontId="27" fillId="0" borderId="7" xfId="0" applyFont="1" applyFill="1" applyBorder="1" applyAlignment="1">
      <alignment horizontal="center"/>
    </xf>
    <xf numFmtId="0" fontId="24" fillId="13" borderId="28" xfId="0" applyNumberFormat="1" applyFont="1" applyFill="1" applyBorder="1" applyAlignment="1">
      <alignment horizontal="center" vertical="center" wrapText="1"/>
    </xf>
    <xf numFmtId="4" fontId="24" fillId="13" borderId="28" xfId="0" applyNumberFormat="1" applyFont="1" applyFill="1" applyBorder="1" applyAlignment="1">
      <alignment horizontal="center" vertical="center" wrapText="1"/>
    </xf>
    <xf numFmtId="0" fontId="6" fillId="0" borderId="45" xfId="0" applyFont="1" applyFill="1" applyBorder="1" applyAlignment="1">
      <alignment horizontal="center" vertical="center" wrapText="1"/>
    </xf>
    <xf numFmtId="0" fontId="6" fillId="0" borderId="0" xfId="0" applyFont="1" applyFill="1" applyBorder="1" applyAlignment="1">
      <alignment horizontal="center" vertical="center" wrapText="1"/>
    </xf>
    <xf numFmtId="4" fontId="23" fillId="7" borderId="31" xfId="0" applyNumberFormat="1" applyFont="1" applyFill="1" applyBorder="1" applyAlignment="1">
      <alignment horizontal="center" vertical="center" wrapText="1"/>
    </xf>
    <xf numFmtId="14" fontId="24" fillId="0" borderId="23" xfId="0" applyNumberFormat="1" applyFont="1" applyFill="1" applyBorder="1" applyAlignment="1" applyProtection="1">
      <alignment horizontal="center" vertical="center" wrapText="1"/>
      <protection locked="0"/>
    </xf>
    <xf numFmtId="10" fontId="24" fillId="0" borderId="23" xfId="4" applyNumberFormat="1" applyFont="1" applyFill="1" applyBorder="1" applyAlignment="1">
      <alignment horizontal="center" vertical="center"/>
    </xf>
    <xf numFmtId="0" fontId="24" fillId="0" borderId="23" xfId="0" applyFont="1" applyFill="1" applyBorder="1" applyAlignment="1">
      <alignment vertical="center"/>
    </xf>
    <xf numFmtId="49" fontId="26" fillId="0" borderId="23" xfId="0" applyNumberFormat="1" applyFont="1" applyFill="1" applyBorder="1" applyAlignment="1">
      <alignment horizontal="center" vertical="center"/>
    </xf>
    <xf numFmtId="0" fontId="24" fillId="0" borderId="23" xfId="0" applyFont="1" applyFill="1" applyBorder="1" applyAlignment="1">
      <alignment vertical="center" wrapText="1"/>
    </xf>
    <xf numFmtId="10" fontId="24" fillId="0" borderId="23" xfId="0" applyNumberFormat="1" applyFont="1" applyFill="1" applyBorder="1" applyAlignment="1">
      <alignment horizontal="center" vertical="center"/>
    </xf>
    <xf numFmtId="49" fontId="24" fillId="0" borderId="23" xfId="4" applyNumberFormat="1" applyFont="1" applyFill="1" applyBorder="1" applyAlignment="1">
      <alignment horizontal="center" vertical="center" wrapText="1"/>
    </xf>
    <xf numFmtId="49" fontId="24" fillId="0" borderId="23" xfId="0" applyNumberFormat="1" applyFont="1" applyFill="1" applyBorder="1" applyAlignment="1">
      <alignment horizontal="center" vertical="center"/>
    </xf>
    <xf numFmtId="0" fontId="24" fillId="0" borderId="23" xfId="0" applyFont="1" applyFill="1" applyBorder="1" applyAlignment="1" applyProtection="1">
      <alignment horizontal="center" vertical="center"/>
      <protection locked="0"/>
    </xf>
    <xf numFmtId="49" fontId="24" fillId="0" borderId="23" xfId="0" applyNumberFormat="1" applyFont="1" applyFill="1" applyBorder="1" applyAlignment="1">
      <alignment horizontal="center" vertical="center" wrapText="1"/>
    </xf>
    <xf numFmtId="0" fontId="21" fillId="0" borderId="26" xfId="2" applyBorder="1" applyAlignment="1" applyProtection="1">
      <alignment wrapText="1"/>
    </xf>
    <xf numFmtId="166" fontId="7" fillId="3" borderId="1" xfId="0" applyNumberFormat="1" applyFont="1" applyFill="1" applyBorder="1"/>
    <xf numFmtId="4" fontId="24" fillId="0" borderId="23" xfId="0" applyNumberFormat="1" applyFont="1" applyFill="1" applyBorder="1" applyAlignment="1">
      <alignment vertical="center"/>
    </xf>
    <xf numFmtId="2" fontId="27" fillId="0" borderId="7" xfId="0" applyNumberFormat="1" applyFont="1" applyBorder="1" applyAlignment="1">
      <alignment horizontal="center"/>
    </xf>
    <xf numFmtId="14" fontId="22" fillId="0" borderId="0" xfId="0" applyNumberFormat="1" applyFont="1" applyFill="1" applyAlignment="1">
      <alignment horizontal="center" wrapText="1"/>
    </xf>
    <xf numFmtId="0" fontId="6" fillId="0" borderId="4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1" fillId="0" borderId="36" xfId="0" applyFont="1" applyFill="1" applyBorder="1" applyAlignment="1">
      <alignment horizontal="left"/>
    </xf>
    <xf numFmtId="0" fontId="11" fillId="0" borderId="31" xfId="0" applyFont="1" applyFill="1" applyBorder="1" applyAlignment="1">
      <alignment horizontal="left"/>
    </xf>
    <xf numFmtId="0" fontId="11" fillId="0" borderId="32" xfId="0" applyFont="1" applyFill="1" applyBorder="1" applyAlignment="1">
      <alignment horizontal="left"/>
    </xf>
    <xf numFmtId="0" fontId="4" fillId="0" borderId="52" xfId="0" applyFont="1" applyBorder="1" applyAlignment="1">
      <alignment horizontal="center"/>
    </xf>
    <xf numFmtId="0" fontId="4" fillId="0" borderId="53" xfId="0" applyFont="1" applyBorder="1" applyAlignment="1">
      <alignment horizontal="center"/>
    </xf>
    <xf numFmtId="0" fontId="4" fillId="0" borderId="40" xfId="0" applyFont="1" applyBorder="1" applyAlignment="1">
      <alignment horizontal="center"/>
    </xf>
    <xf numFmtId="0" fontId="20" fillId="0" borderId="29" xfId="0" applyFont="1" applyFill="1" applyBorder="1" applyAlignment="1">
      <alignment horizontal="center" vertical="center"/>
    </xf>
    <xf numFmtId="0" fontId="20" fillId="0" borderId="30" xfId="0" applyFont="1" applyFill="1" applyBorder="1" applyAlignment="1">
      <alignment horizontal="center" vertical="center"/>
    </xf>
    <xf numFmtId="0" fontId="6" fillId="0" borderId="57" xfId="0" applyFont="1" applyFill="1" applyBorder="1" applyAlignment="1">
      <alignment horizontal="center" vertical="center" wrapText="1"/>
    </xf>
    <xf numFmtId="0" fontId="6" fillId="0" borderId="58" xfId="0" applyFont="1" applyFill="1" applyBorder="1" applyAlignment="1">
      <alignment horizontal="center" vertical="center" wrapText="1"/>
    </xf>
    <xf numFmtId="0" fontId="6" fillId="0" borderId="56"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14" fillId="0" borderId="34" xfId="0" applyFont="1" applyBorder="1" applyAlignment="1">
      <alignment horizontal="left" wrapText="1"/>
    </xf>
    <xf numFmtId="0" fontId="14" fillId="0" borderId="50" xfId="0" applyFont="1" applyBorder="1" applyAlignment="1">
      <alignment horizontal="left" wrapText="1"/>
    </xf>
    <xf numFmtId="0" fontId="4" fillId="0" borderId="0" xfId="0" applyFont="1" applyAlignment="1">
      <alignment horizontal="center" vertical="center" wrapText="1"/>
    </xf>
    <xf numFmtId="0" fontId="7" fillId="4" borderId="43" xfId="0" applyFont="1" applyFill="1" applyBorder="1" applyAlignment="1">
      <alignment horizontal="center" vertical="center" wrapText="1"/>
    </xf>
    <xf numFmtId="0" fontId="7" fillId="4" borderId="44" xfId="0" applyFont="1" applyFill="1" applyBorder="1" applyAlignment="1">
      <alignment horizontal="center" vertical="center" wrapText="1"/>
    </xf>
    <xf numFmtId="164" fontId="8" fillId="4" borderId="43" xfId="0" applyNumberFormat="1" applyFont="1" applyFill="1" applyBorder="1" applyAlignment="1">
      <alignment horizontal="center" vertical="center" wrapText="1"/>
    </xf>
    <xf numFmtId="164" fontId="8" fillId="4" borderId="44" xfId="0" applyNumberFormat="1" applyFont="1" applyFill="1" applyBorder="1" applyAlignment="1">
      <alignment horizontal="center" vertical="center" wrapText="1"/>
    </xf>
    <xf numFmtId="166" fontId="8" fillId="4" borderId="36" xfId="0" applyNumberFormat="1" applyFont="1" applyFill="1" applyBorder="1" applyAlignment="1">
      <alignment horizontal="center" vertical="center" wrapText="1"/>
    </xf>
    <xf numFmtId="166" fontId="8" fillId="4" borderId="31" xfId="0" applyNumberFormat="1" applyFont="1" applyFill="1" applyBorder="1" applyAlignment="1">
      <alignment horizontal="center" vertical="center" wrapText="1"/>
    </xf>
    <xf numFmtId="166" fontId="8" fillId="4" borderId="32" xfId="0" applyNumberFormat="1" applyFont="1" applyFill="1" applyBorder="1" applyAlignment="1">
      <alignment horizontal="center" vertical="center" wrapText="1"/>
    </xf>
    <xf numFmtId="166" fontId="8" fillId="4" borderId="43" xfId="0" applyNumberFormat="1" applyFont="1" applyFill="1" applyBorder="1" applyAlignment="1">
      <alignment horizontal="center" vertical="center" wrapText="1"/>
    </xf>
    <xf numFmtId="166" fontId="8" fillId="4" borderId="44" xfId="0" applyNumberFormat="1" applyFont="1" applyFill="1" applyBorder="1" applyAlignment="1">
      <alignment horizontal="center" vertical="center" wrapText="1"/>
    </xf>
    <xf numFmtId="166" fontId="8" fillId="4" borderId="47" xfId="0" applyNumberFormat="1" applyFont="1" applyFill="1" applyBorder="1" applyAlignment="1">
      <alignment horizontal="center" vertical="center" wrapText="1"/>
    </xf>
    <xf numFmtId="166" fontId="8" fillId="4" borderId="48" xfId="0" applyNumberFormat="1" applyFont="1" applyFill="1" applyBorder="1" applyAlignment="1">
      <alignment horizontal="center" vertical="center" wrapText="1"/>
    </xf>
    <xf numFmtId="166" fontId="8" fillId="4" borderId="40" xfId="0" applyNumberFormat="1" applyFont="1" applyFill="1" applyBorder="1" applyAlignment="1">
      <alignment horizontal="center" vertical="center" wrapText="1"/>
    </xf>
    <xf numFmtId="166" fontId="8" fillId="4" borderId="14" xfId="0" applyNumberFormat="1" applyFont="1" applyFill="1" applyBorder="1" applyAlignment="1">
      <alignment horizontal="center" vertical="center" wrapText="1"/>
    </xf>
    <xf numFmtId="166" fontId="8" fillId="4" borderId="53" xfId="0" applyNumberFormat="1" applyFont="1" applyFill="1" applyBorder="1" applyAlignment="1">
      <alignment horizontal="center" vertical="center" wrapText="1"/>
    </xf>
    <xf numFmtId="166" fontId="8" fillId="4" borderId="13" xfId="0" applyNumberFormat="1" applyFont="1" applyFill="1" applyBorder="1" applyAlignment="1">
      <alignment horizontal="center" vertical="center" wrapText="1"/>
    </xf>
    <xf numFmtId="0" fontId="13" fillId="4" borderId="23" xfId="0" applyFont="1" applyFill="1" applyBorder="1" applyAlignment="1">
      <alignment horizontal="center"/>
    </xf>
    <xf numFmtId="0" fontId="14" fillId="0" borderId="23" xfId="0" applyFont="1" applyBorder="1" applyAlignment="1">
      <alignment horizontal="center" wrapText="1"/>
    </xf>
    <xf numFmtId="168" fontId="14" fillId="0" borderId="23" xfId="0" applyNumberFormat="1" applyFont="1" applyBorder="1" applyAlignment="1">
      <alignment horizontal="center"/>
    </xf>
    <xf numFmtId="14" fontId="16" fillId="0" borderId="0" xfId="0" applyNumberFormat="1" applyFont="1" applyAlignment="1">
      <alignment horizontal="center" vertical="center" wrapText="1"/>
    </xf>
    <xf numFmtId="0" fontId="14" fillId="0" borderId="55" xfId="0" applyFont="1" applyBorder="1" applyAlignment="1">
      <alignment horizontal="left" wrapText="1"/>
    </xf>
    <xf numFmtId="0" fontId="14" fillId="0" borderId="58" xfId="0" applyFont="1" applyBorder="1" applyAlignment="1">
      <alignment horizontal="left" wrapText="1"/>
    </xf>
    <xf numFmtId="0" fontId="14" fillId="0" borderId="15" xfId="0" applyFont="1" applyBorder="1" applyAlignment="1">
      <alignment horizontal="center" wrapText="1"/>
    </xf>
    <xf numFmtId="0" fontId="6" fillId="0" borderId="59" xfId="0" applyFont="1" applyFill="1" applyBorder="1" applyAlignment="1">
      <alignment horizontal="center" vertical="center" wrapText="1"/>
    </xf>
    <xf numFmtId="0" fontId="14" fillId="0" borderId="35" xfId="0" applyFont="1" applyBorder="1" applyAlignment="1">
      <alignment horizontal="left" wrapText="1"/>
    </xf>
    <xf numFmtId="0" fontId="14" fillId="0" borderId="51" xfId="0" applyFont="1" applyBorder="1" applyAlignment="1">
      <alignment horizontal="left" wrapText="1"/>
    </xf>
    <xf numFmtId="1" fontId="28" fillId="5" borderId="43" xfId="0" applyNumberFormat="1" applyFont="1" applyFill="1" applyBorder="1" applyAlignment="1">
      <alignment horizontal="center" vertical="center" wrapText="1"/>
    </xf>
    <xf numFmtId="1" fontId="28" fillId="5" borderId="44" xfId="0" applyNumberFormat="1" applyFont="1" applyFill="1" applyBorder="1" applyAlignment="1">
      <alignment horizontal="center" vertical="center" wrapText="1"/>
    </xf>
    <xf numFmtId="0" fontId="28" fillId="6" borderId="36" xfId="0" applyNumberFormat="1" applyFont="1" applyFill="1" applyBorder="1" applyAlignment="1">
      <alignment horizontal="center" vertical="center" wrapText="1"/>
    </xf>
    <xf numFmtId="0" fontId="28" fillId="6" borderId="31" xfId="0" applyNumberFormat="1" applyFont="1" applyFill="1" applyBorder="1" applyAlignment="1">
      <alignment horizontal="center" vertical="center" wrapText="1"/>
    </xf>
    <xf numFmtId="0" fontId="28" fillId="6" borderId="32" xfId="0" applyNumberFormat="1" applyFont="1" applyFill="1" applyBorder="1" applyAlignment="1">
      <alignment horizontal="center" vertical="center" wrapText="1"/>
    </xf>
    <xf numFmtId="0" fontId="23" fillId="12" borderId="36" xfId="0" applyNumberFormat="1" applyFont="1" applyFill="1" applyBorder="1" applyAlignment="1">
      <alignment horizontal="center" vertical="center" wrapText="1"/>
    </xf>
    <xf numFmtId="0" fontId="23" fillId="12" borderId="31" xfId="0" applyNumberFormat="1" applyFont="1" applyFill="1" applyBorder="1" applyAlignment="1">
      <alignment horizontal="center" vertical="center" wrapText="1"/>
    </xf>
    <xf numFmtId="0" fontId="23" fillId="12" borderId="32" xfId="0" applyNumberFormat="1" applyFont="1" applyFill="1" applyBorder="1" applyAlignment="1">
      <alignment horizontal="center" vertical="center" wrapText="1"/>
    </xf>
    <xf numFmtId="0" fontId="23" fillId="11" borderId="36" xfId="0" applyNumberFormat="1" applyFont="1" applyFill="1" applyBorder="1" applyAlignment="1">
      <alignment horizontal="center" vertical="center"/>
    </xf>
    <xf numFmtId="0" fontId="23" fillId="11" borderId="31" xfId="0" applyNumberFormat="1" applyFont="1" applyFill="1" applyBorder="1" applyAlignment="1">
      <alignment horizontal="center" vertical="center"/>
    </xf>
    <xf numFmtId="1" fontId="28" fillId="13" borderId="43" xfId="0" applyNumberFormat="1" applyFont="1" applyFill="1" applyBorder="1" applyAlignment="1">
      <alignment horizontal="center" vertical="center" wrapText="1"/>
    </xf>
    <xf numFmtId="1" fontId="28" fillId="13" borderId="44" xfId="0" applyNumberFormat="1" applyFont="1" applyFill="1" applyBorder="1" applyAlignment="1">
      <alignment horizontal="center" vertical="center" wrapText="1"/>
    </xf>
    <xf numFmtId="4" fontId="23" fillId="7" borderId="31" xfId="0" applyNumberFormat="1" applyFont="1" applyFill="1" applyBorder="1" applyAlignment="1">
      <alignment horizontal="center" vertical="center" wrapText="1"/>
    </xf>
    <xf numFmtId="0" fontId="23" fillId="8" borderId="36" xfId="0" applyNumberFormat="1" applyFont="1" applyFill="1" applyBorder="1" applyAlignment="1">
      <alignment horizontal="center" vertical="center" wrapText="1"/>
    </xf>
    <xf numFmtId="0" fontId="23" fillId="8" borderId="31" xfId="0" applyNumberFormat="1" applyFont="1" applyFill="1" applyBorder="1" applyAlignment="1">
      <alignment horizontal="center" vertical="center" wrapText="1"/>
    </xf>
    <xf numFmtId="0" fontId="23" fillId="8" borderId="32" xfId="0" applyNumberFormat="1" applyFont="1" applyFill="1" applyBorder="1" applyAlignment="1">
      <alignment horizontal="center" vertical="center" wrapText="1"/>
    </xf>
    <xf numFmtId="0" fontId="23" fillId="9" borderId="31" xfId="0" applyNumberFormat="1" applyFont="1" applyFill="1" applyBorder="1" applyAlignment="1">
      <alignment horizontal="center" vertical="center" wrapText="1"/>
    </xf>
    <xf numFmtId="0" fontId="23" fillId="9" borderId="32" xfId="0" applyNumberFormat="1" applyFont="1" applyFill="1" applyBorder="1" applyAlignment="1">
      <alignment horizontal="center" vertical="center" wrapText="1"/>
    </xf>
    <xf numFmtId="0" fontId="23" fillId="10" borderId="31" xfId="0" applyNumberFormat="1" applyFont="1" applyFill="1" applyBorder="1" applyAlignment="1">
      <alignment horizontal="center" vertical="center" wrapText="1"/>
    </xf>
    <xf numFmtId="0" fontId="23" fillId="10" borderId="32" xfId="0" applyNumberFormat="1" applyFont="1" applyFill="1" applyBorder="1" applyAlignment="1">
      <alignment horizontal="center" vertical="center" wrapText="1"/>
    </xf>
    <xf numFmtId="4" fontId="23" fillId="7" borderId="36" xfId="0" applyNumberFormat="1" applyFont="1" applyFill="1" applyBorder="1" applyAlignment="1">
      <alignment horizontal="center" vertical="center" wrapText="1"/>
    </xf>
    <xf numFmtId="0" fontId="23" fillId="9" borderId="36" xfId="0" applyNumberFormat="1" applyFont="1" applyFill="1" applyBorder="1" applyAlignment="1">
      <alignment horizontal="center" vertical="center" wrapText="1"/>
    </xf>
  </cellXfs>
  <cellStyles count="5">
    <cellStyle name="Гиперссылка" xfId="2" builtinId="8"/>
    <cellStyle name="Звичайний 2" xfId="3"/>
    <cellStyle name="Обычный" xfId="0" builtinId="0"/>
    <cellStyle name="Процентный" xfId="4" builtinId="5"/>
    <cellStyle name="Финансовый" xfId="1" builtinId="3"/>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38101</xdr:colOff>
      <xdr:row>0</xdr:row>
      <xdr:rowOff>57150</xdr:rowOff>
    </xdr:from>
    <xdr:to>
      <xdr:col>10</xdr:col>
      <xdr:colOff>378527</xdr:colOff>
      <xdr:row>1</xdr:row>
      <xdr:rowOff>76993</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1" y="57150"/>
          <a:ext cx="1426276" cy="37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7;&#1091;&#1083;&#1080;%20&#1087;&#1086;%20&#1055;&#1030;&#1041;/&#1087;&#1091;&#1083;%2011%20&#1085;&#1072;%2029.12.23%20(&#1092;&#1110;&#1079;&#1080;&#1082;&#1080;)/&#1079;&#1084;&#1110;&#1085;&#1080;%202/&#1042;&#1055;&#1040;%20&#1087;&#1091;&#1083;%20&#1092;&#1110;&#1079;&#1080;&#1082;&#1110;&#1074;_&#1085;&#1077;%20&#1041;&#1044;_&#1082;&#1088;&#1077;&#1076;&#1080;&#1090;&#1080;+&#1044;&#1047;%20&#1079;%20&#1092;&#1086;&#1088;&#1084;&#1091;&#1083;&#1072;&#1084;&#1080;%20_&#1079;&#1084;&#1110;&#1085;&#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_ФО_КП_Формули"/>
      <sheetName val="ППА_ФО_КП"/>
      <sheetName val="Перелік кредитних договорів"/>
      <sheetName val="Журнал торгів"/>
      <sheetName val="група активу"/>
      <sheetName val="Лист1"/>
    </sheetNames>
    <sheetDataSet>
      <sheetData sheetId="0" refreshError="1"/>
      <sheetData sheetId="1" refreshError="1"/>
      <sheetData sheetId="2">
        <row r="4">
          <cell r="DM4">
            <v>0</v>
          </cell>
          <cell r="DN4">
            <v>0</v>
          </cell>
        </row>
        <row r="5">
          <cell r="DM5">
            <v>0</v>
          </cell>
          <cell r="DN5">
            <v>0</v>
          </cell>
        </row>
        <row r="6">
          <cell r="DM6">
            <v>0</v>
          </cell>
          <cell r="DN6">
            <v>0</v>
          </cell>
        </row>
        <row r="7">
          <cell r="DM7">
            <v>1505</v>
          </cell>
          <cell r="DN7">
            <v>990</v>
          </cell>
        </row>
        <row r="8">
          <cell r="DM8">
            <v>0</v>
          </cell>
          <cell r="DN8">
            <v>0</v>
          </cell>
        </row>
        <row r="9">
          <cell r="DM9">
            <v>65.48</v>
          </cell>
          <cell r="DN9">
            <v>181.09</v>
          </cell>
        </row>
        <row r="10">
          <cell r="DM10">
            <v>0</v>
          </cell>
          <cell r="DN10">
            <v>0</v>
          </cell>
        </row>
        <row r="11">
          <cell r="DM11">
            <v>0</v>
          </cell>
          <cell r="DN11">
            <v>0</v>
          </cell>
        </row>
        <row r="12">
          <cell r="DM12">
            <v>0</v>
          </cell>
          <cell r="DN12">
            <v>0</v>
          </cell>
        </row>
        <row r="13">
          <cell r="DM13">
            <v>0</v>
          </cell>
          <cell r="DN13">
            <v>0</v>
          </cell>
        </row>
        <row r="14">
          <cell r="DM14">
            <v>0</v>
          </cell>
          <cell r="DN14">
            <v>0</v>
          </cell>
        </row>
        <row r="15">
          <cell r="DM15">
            <v>0</v>
          </cell>
          <cell r="DN15">
            <v>0</v>
          </cell>
        </row>
        <row r="16">
          <cell r="DM16">
            <v>0</v>
          </cell>
          <cell r="DN16">
            <v>0</v>
          </cell>
        </row>
        <row r="17">
          <cell r="DM17">
            <v>0</v>
          </cell>
          <cell r="DN17">
            <v>0</v>
          </cell>
        </row>
        <row r="18">
          <cell r="DM18">
            <v>0</v>
          </cell>
          <cell r="DN18">
            <v>0</v>
          </cell>
        </row>
        <row r="19">
          <cell r="DM19">
            <v>0</v>
          </cell>
          <cell r="DN19">
            <v>0</v>
          </cell>
        </row>
        <row r="20">
          <cell r="DM20">
            <v>0</v>
          </cell>
          <cell r="DN20">
            <v>0</v>
          </cell>
        </row>
        <row r="21">
          <cell r="DM21">
            <v>0</v>
          </cell>
          <cell r="DN21">
            <v>0</v>
          </cell>
        </row>
        <row r="22">
          <cell r="DM22">
            <v>0</v>
          </cell>
          <cell r="DN22">
            <v>0</v>
          </cell>
        </row>
        <row r="23">
          <cell r="DM23">
            <v>0</v>
          </cell>
          <cell r="DN23">
            <v>0</v>
          </cell>
        </row>
        <row r="24">
          <cell r="DM24">
            <v>0</v>
          </cell>
          <cell r="DN24">
            <v>0</v>
          </cell>
        </row>
        <row r="25">
          <cell r="DM25">
            <v>0</v>
          </cell>
          <cell r="DN25">
            <v>0</v>
          </cell>
        </row>
        <row r="26">
          <cell r="DM26">
            <v>0</v>
          </cell>
          <cell r="DN26">
            <v>0</v>
          </cell>
        </row>
        <row r="27">
          <cell r="DM27">
            <v>1260</v>
          </cell>
          <cell r="DN27">
            <v>1959.6</v>
          </cell>
        </row>
        <row r="28">
          <cell r="DM28">
            <v>0</v>
          </cell>
          <cell r="DN28">
            <v>0</v>
          </cell>
        </row>
        <row r="29">
          <cell r="DM29">
            <v>0</v>
          </cell>
          <cell r="DN29">
            <v>0</v>
          </cell>
        </row>
        <row r="30">
          <cell r="DM30">
            <v>2500</v>
          </cell>
          <cell r="DN30">
            <v>3456</v>
          </cell>
        </row>
        <row r="31">
          <cell r="DM31">
            <v>0</v>
          </cell>
          <cell r="DN31">
            <v>0</v>
          </cell>
        </row>
        <row r="32">
          <cell r="DM32">
            <v>2930</v>
          </cell>
          <cell r="DN32">
            <v>2120</v>
          </cell>
        </row>
        <row r="33">
          <cell r="DM33">
            <v>0</v>
          </cell>
          <cell r="DN33">
            <v>0</v>
          </cell>
        </row>
        <row r="34">
          <cell r="DM34">
            <v>0</v>
          </cell>
          <cell r="DN34">
            <v>0</v>
          </cell>
        </row>
        <row r="35">
          <cell r="DM35">
            <v>0</v>
          </cell>
          <cell r="DN35">
            <v>0</v>
          </cell>
        </row>
        <row r="36">
          <cell r="DM36">
            <v>0</v>
          </cell>
          <cell r="DN36">
            <v>0</v>
          </cell>
        </row>
        <row r="37">
          <cell r="DM37">
            <v>0</v>
          </cell>
          <cell r="DN37">
            <v>0</v>
          </cell>
        </row>
        <row r="38">
          <cell r="DM38">
            <v>0</v>
          </cell>
          <cell r="DN38">
            <v>0</v>
          </cell>
        </row>
        <row r="39">
          <cell r="DM39">
            <v>0</v>
          </cell>
          <cell r="DN39">
            <v>0</v>
          </cell>
        </row>
        <row r="40">
          <cell r="DM40">
            <v>0</v>
          </cell>
          <cell r="DN40">
            <v>0</v>
          </cell>
        </row>
        <row r="41">
          <cell r="DM41">
            <v>1850</v>
          </cell>
          <cell r="DN41">
            <v>1200</v>
          </cell>
        </row>
        <row r="42">
          <cell r="DM42">
            <v>0</v>
          </cell>
          <cell r="DN42">
            <v>0</v>
          </cell>
        </row>
        <row r="43">
          <cell r="DM43">
            <v>0</v>
          </cell>
          <cell r="DN43">
            <v>0</v>
          </cell>
        </row>
        <row r="44">
          <cell r="DM44">
            <v>0</v>
          </cell>
          <cell r="DN44">
            <v>0</v>
          </cell>
        </row>
        <row r="45">
          <cell r="DM45">
            <v>0</v>
          </cell>
          <cell r="DN45">
            <v>0</v>
          </cell>
        </row>
        <row r="46">
          <cell r="DM46">
            <v>0</v>
          </cell>
          <cell r="DN46">
            <v>0</v>
          </cell>
        </row>
        <row r="47">
          <cell r="DM47">
            <v>0</v>
          </cell>
          <cell r="DN47">
            <v>0</v>
          </cell>
        </row>
        <row r="48">
          <cell r="DM48">
            <v>0</v>
          </cell>
          <cell r="DN48">
            <v>0</v>
          </cell>
        </row>
        <row r="49">
          <cell r="DM49">
            <v>0</v>
          </cell>
          <cell r="DN49">
            <v>0</v>
          </cell>
        </row>
        <row r="50">
          <cell r="DM50">
            <v>442.37</v>
          </cell>
          <cell r="DN50">
            <v>1313.96</v>
          </cell>
        </row>
        <row r="51">
          <cell r="DM51">
            <v>0</v>
          </cell>
          <cell r="DN51">
            <v>0</v>
          </cell>
        </row>
        <row r="52">
          <cell r="DM52">
            <v>308.20999999999998</v>
          </cell>
          <cell r="DN52">
            <v>989.84</v>
          </cell>
        </row>
        <row r="53">
          <cell r="DM53">
            <v>0</v>
          </cell>
          <cell r="DN53">
            <v>0</v>
          </cell>
        </row>
        <row r="54">
          <cell r="DM54">
            <v>0</v>
          </cell>
          <cell r="DN54">
            <v>0</v>
          </cell>
        </row>
        <row r="55">
          <cell r="DM55">
            <v>0</v>
          </cell>
          <cell r="DN55">
            <v>0</v>
          </cell>
        </row>
        <row r="56">
          <cell r="DM56">
            <v>0</v>
          </cell>
          <cell r="DN56">
            <v>0</v>
          </cell>
        </row>
        <row r="57">
          <cell r="DM57">
            <v>0</v>
          </cell>
          <cell r="DN57">
            <v>0</v>
          </cell>
        </row>
        <row r="58">
          <cell r="DM58">
            <v>0</v>
          </cell>
          <cell r="DN58">
            <v>0</v>
          </cell>
        </row>
        <row r="59">
          <cell r="DM59">
            <v>0</v>
          </cell>
          <cell r="DN59">
            <v>0</v>
          </cell>
        </row>
        <row r="60">
          <cell r="DM60">
            <v>0</v>
          </cell>
          <cell r="DN60">
            <v>0</v>
          </cell>
        </row>
        <row r="61">
          <cell r="DM61">
            <v>0</v>
          </cell>
          <cell r="DN61">
            <v>0</v>
          </cell>
        </row>
        <row r="62">
          <cell r="DM62">
            <v>0</v>
          </cell>
          <cell r="DN62">
            <v>0</v>
          </cell>
        </row>
        <row r="63">
          <cell r="DM63">
            <v>0</v>
          </cell>
          <cell r="DN63">
            <v>0</v>
          </cell>
        </row>
        <row r="64">
          <cell r="DM64">
            <v>0</v>
          </cell>
          <cell r="DN64">
            <v>0</v>
          </cell>
        </row>
        <row r="65">
          <cell r="DM65">
            <v>0</v>
          </cell>
          <cell r="DN65">
            <v>0</v>
          </cell>
        </row>
        <row r="66">
          <cell r="DM66">
            <v>0</v>
          </cell>
          <cell r="DN66">
            <v>0</v>
          </cell>
        </row>
        <row r="67">
          <cell r="DM67">
            <v>0</v>
          </cell>
          <cell r="DN67">
            <v>0</v>
          </cell>
        </row>
        <row r="68">
          <cell r="DM68">
            <v>0</v>
          </cell>
          <cell r="DN68">
            <v>0</v>
          </cell>
        </row>
        <row r="69">
          <cell r="DM69">
            <v>0</v>
          </cell>
          <cell r="DN69">
            <v>0</v>
          </cell>
        </row>
        <row r="70">
          <cell r="DM70">
            <v>0</v>
          </cell>
          <cell r="DN70">
            <v>0</v>
          </cell>
        </row>
        <row r="71">
          <cell r="DM71">
            <v>0</v>
          </cell>
          <cell r="DN71">
            <v>0</v>
          </cell>
        </row>
        <row r="72">
          <cell r="DM72">
            <v>0</v>
          </cell>
          <cell r="DN72">
            <v>0</v>
          </cell>
        </row>
        <row r="73">
          <cell r="DM73">
            <v>0</v>
          </cell>
          <cell r="DN73">
            <v>0</v>
          </cell>
        </row>
        <row r="74">
          <cell r="DM74">
            <v>0</v>
          </cell>
          <cell r="DN74">
            <v>0</v>
          </cell>
        </row>
        <row r="75">
          <cell r="DM75">
            <v>0</v>
          </cell>
          <cell r="DN75">
            <v>0</v>
          </cell>
        </row>
        <row r="76">
          <cell r="DM76">
            <v>0</v>
          </cell>
          <cell r="DN76">
            <v>0</v>
          </cell>
        </row>
        <row r="77">
          <cell r="DM77">
            <v>0</v>
          </cell>
          <cell r="DN77">
            <v>0</v>
          </cell>
        </row>
        <row r="78">
          <cell r="DM78">
            <v>0</v>
          </cell>
          <cell r="DN78">
            <v>0</v>
          </cell>
        </row>
        <row r="79">
          <cell r="DM79">
            <v>0</v>
          </cell>
          <cell r="DN79">
            <v>0</v>
          </cell>
        </row>
        <row r="80">
          <cell r="DM80">
            <v>0</v>
          </cell>
          <cell r="DN80">
            <v>0</v>
          </cell>
        </row>
        <row r="81">
          <cell r="DM81">
            <v>0</v>
          </cell>
          <cell r="DN81">
            <v>0</v>
          </cell>
        </row>
        <row r="82">
          <cell r="DM82">
            <v>0</v>
          </cell>
          <cell r="DN82">
            <v>0</v>
          </cell>
        </row>
        <row r="83">
          <cell r="DM83">
            <v>1412.19</v>
          </cell>
          <cell r="DN83">
            <v>6111.95</v>
          </cell>
        </row>
        <row r="84">
          <cell r="DM84">
            <v>1000</v>
          </cell>
          <cell r="DN84">
            <v>0</v>
          </cell>
        </row>
        <row r="85">
          <cell r="DM85">
            <v>0</v>
          </cell>
          <cell r="DN85">
            <v>0</v>
          </cell>
        </row>
        <row r="86">
          <cell r="DM86">
            <v>0</v>
          </cell>
          <cell r="DN86">
            <v>0</v>
          </cell>
        </row>
        <row r="87">
          <cell r="DM87">
            <v>0</v>
          </cell>
          <cell r="DN87">
            <v>0</v>
          </cell>
        </row>
        <row r="88">
          <cell r="DM88">
            <v>0</v>
          </cell>
          <cell r="DN88">
            <v>0</v>
          </cell>
        </row>
        <row r="89">
          <cell r="DM89">
            <v>0</v>
          </cell>
          <cell r="DN89">
            <v>0</v>
          </cell>
        </row>
        <row r="90">
          <cell r="DM90">
            <v>0</v>
          </cell>
          <cell r="DN90">
            <v>0</v>
          </cell>
        </row>
        <row r="91">
          <cell r="DM91">
            <v>0</v>
          </cell>
          <cell r="DN91">
            <v>0</v>
          </cell>
        </row>
        <row r="92">
          <cell r="DM92">
            <v>919.17</v>
          </cell>
          <cell r="DN92">
            <v>4013.49</v>
          </cell>
        </row>
        <row r="93">
          <cell r="DM93">
            <v>0</v>
          </cell>
          <cell r="DN93">
            <v>0</v>
          </cell>
        </row>
        <row r="94">
          <cell r="DM94">
            <v>0</v>
          </cell>
          <cell r="DN94">
            <v>0</v>
          </cell>
        </row>
        <row r="95">
          <cell r="DM95">
            <v>0</v>
          </cell>
          <cell r="DN95">
            <v>0</v>
          </cell>
        </row>
        <row r="96">
          <cell r="DM96">
            <v>0</v>
          </cell>
          <cell r="DN96">
            <v>0</v>
          </cell>
        </row>
        <row r="97">
          <cell r="DM97">
            <v>0</v>
          </cell>
          <cell r="DN97">
            <v>0</v>
          </cell>
        </row>
        <row r="98">
          <cell r="DM98">
            <v>0</v>
          </cell>
          <cell r="DN98">
            <v>0</v>
          </cell>
        </row>
        <row r="99">
          <cell r="DM99">
            <v>0</v>
          </cell>
          <cell r="DN99">
            <v>0</v>
          </cell>
        </row>
        <row r="100">
          <cell r="DM100">
            <v>0</v>
          </cell>
          <cell r="DN100">
            <v>0</v>
          </cell>
        </row>
        <row r="101">
          <cell r="DM101">
            <v>0</v>
          </cell>
          <cell r="DN101">
            <v>0</v>
          </cell>
        </row>
        <row r="102">
          <cell r="DM102">
            <v>200</v>
          </cell>
          <cell r="DN102">
            <v>1200</v>
          </cell>
        </row>
        <row r="103">
          <cell r="DM103">
            <v>0</v>
          </cell>
          <cell r="DN103">
            <v>0</v>
          </cell>
        </row>
        <row r="104">
          <cell r="DM104">
            <v>0</v>
          </cell>
          <cell r="DN104">
            <v>0</v>
          </cell>
        </row>
        <row r="105">
          <cell r="DM105">
            <v>0</v>
          </cell>
          <cell r="DN105">
            <v>0</v>
          </cell>
        </row>
        <row r="106">
          <cell r="DM106">
            <v>0</v>
          </cell>
          <cell r="DN106">
            <v>0</v>
          </cell>
        </row>
        <row r="107">
          <cell r="DM107">
            <v>0</v>
          </cell>
          <cell r="DN107">
            <v>0</v>
          </cell>
        </row>
        <row r="108">
          <cell r="DM108">
            <v>0</v>
          </cell>
          <cell r="DN108">
            <v>0</v>
          </cell>
        </row>
        <row r="109">
          <cell r="DM109">
            <v>0</v>
          </cell>
          <cell r="DN109">
            <v>0</v>
          </cell>
        </row>
        <row r="110">
          <cell r="DM110">
            <v>0</v>
          </cell>
          <cell r="DN110">
            <v>0</v>
          </cell>
        </row>
        <row r="111">
          <cell r="DM111">
            <v>0</v>
          </cell>
          <cell r="DN111">
            <v>0</v>
          </cell>
        </row>
        <row r="112">
          <cell r="DM112">
            <v>0</v>
          </cell>
          <cell r="DN112">
            <v>0</v>
          </cell>
        </row>
        <row r="113">
          <cell r="DM113">
            <v>0</v>
          </cell>
          <cell r="DN113">
            <v>0</v>
          </cell>
        </row>
        <row r="114">
          <cell r="DM114">
            <v>400</v>
          </cell>
          <cell r="DN114">
            <v>1786.35</v>
          </cell>
        </row>
        <row r="115">
          <cell r="DM115">
            <v>0</v>
          </cell>
          <cell r="DN115">
            <v>0</v>
          </cell>
        </row>
        <row r="116">
          <cell r="DM116">
            <v>0</v>
          </cell>
          <cell r="DN116">
            <v>0</v>
          </cell>
        </row>
        <row r="117">
          <cell r="DM117">
            <v>0</v>
          </cell>
          <cell r="DN117">
            <v>0</v>
          </cell>
        </row>
        <row r="118">
          <cell r="DM118">
            <v>0</v>
          </cell>
          <cell r="DN118">
            <v>0</v>
          </cell>
        </row>
        <row r="119">
          <cell r="DM119">
            <v>0</v>
          </cell>
          <cell r="DN119">
            <v>0</v>
          </cell>
        </row>
        <row r="120">
          <cell r="DM120">
            <v>0</v>
          </cell>
          <cell r="DN120">
            <v>0</v>
          </cell>
        </row>
        <row r="121">
          <cell r="DM121">
            <v>0</v>
          </cell>
          <cell r="DN121">
            <v>0</v>
          </cell>
        </row>
        <row r="122">
          <cell r="DM122">
            <v>0</v>
          </cell>
          <cell r="DN122">
            <v>0</v>
          </cell>
        </row>
        <row r="123">
          <cell r="DM123">
            <v>0</v>
          </cell>
          <cell r="DN123">
            <v>0</v>
          </cell>
        </row>
        <row r="124">
          <cell r="DM124">
            <v>0</v>
          </cell>
          <cell r="DN124">
            <v>0</v>
          </cell>
        </row>
        <row r="125">
          <cell r="DM125">
            <v>0</v>
          </cell>
          <cell r="DN125">
            <v>0</v>
          </cell>
        </row>
        <row r="126">
          <cell r="DM126">
            <v>0</v>
          </cell>
          <cell r="DN126">
            <v>0</v>
          </cell>
        </row>
        <row r="127">
          <cell r="DM127">
            <v>0</v>
          </cell>
          <cell r="DN127">
            <v>0</v>
          </cell>
        </row>
        <row r="128">
          <cell r="DM128">
            <v>0</v>
          </cell>
          <cell r="DN128">
            <v>0</v>
          </cell>
        </row>
        <row r="129">
          <cell r="DM129">
            <v>0</v>
          </cell>
          <cell r="DN129">
            <v>0</v>
          </cell>
        </row>
        <row r="130">
          <cell r="DM130">
            <v>0</v>
          </cell>
          <cell r="DN130">
            <v>0</v>
          </cell>
        </row>
        <row r="131">
          <cell r="DM131">
            <v>0</v>
          </cell>
          <cell r="DN131">
            <v>0</v>
          </cell>
        </row>
        <row r="132">
          <cell r="DM132">
            <v>0</v>
          </cell>
          <cell r="DN132">
            <v>0</v>
          </cell>
        </row>
        <row r="133">
          <cell r="DM133">
            <v>0</v>
          </cell>
          <cell r="DN133">
            <v>0</v>
          </cell>
        </row>
        <row r="134">
          <cell r="DM134">
            <v>0</v>
          </cell>
          <cell r="DN134">
            <v>0</v>
          </cell>
        </row>
        <row r="135">
          <cell r="DM135">
            <v>0</v>
          </cell>
          <cell r="DN135">
            <v>0</v>
          </cell>
        </row>
        <row r="136">
          <cell r="DM136">
            <v>0</v>
          </cell>
          <cell r="DN136">
            <v>0</v>
          </cell>
        </row>
        <row r="137">
          <cell r="DM137">
            <v>0</v>
          </cell>
          <cell r="DN137">
            <v>0</v>
          </cell>
        </row>
        <row r="138">
          <cell r="DM138">
            <v>0</v>
          </cell>
          <cell r="DN138">
            <v>0</v>
          </cell>
        </row>
        <row r="139">
          <cell r="DM139">
            <v>0</v>
          </cell>
          <cell r="DN139">
            <v>0</v>
          </cell>
        </row>
        <row r="140">
          <cell r="DM140">
            <v>0</v>
          </cell>
          <cell r="DN140">
            <v>0</v>
          </cell>
        </row>
        <row r="141">
          <cell r="DM141">
            <v>0</v>
          </cell>
          <cell r="DN141">
            <v>0</v>
          </cell>
        </row>
        <row r="142">
          <cell r="DM142">
            <v>0</v>
          </cell>
          <cell r="DN142">
            <v>0</v>
          </cell>
        </row>
        <row r="143">
          <cell r="DM143">
            <v>0</v>
          </cell>
          <cell r="DN143">
            <v>0</v>
          </cell>
        </row>
        <row r="144">
          <cell r="DM144">
            <v>0</v>
          </cell>
          <cell r="DN144">
            <v>0</v>
          </cell>
        </row>
        <row r="145">
          <cell r="DM145">
            <v>380</v>
          </cell>
          <cell r="DN145">
            <v>1145</v>
          </cell>
        </row>
        <row r="146">
          <cell r="DM146">
            <v>0</v>
          </cell>
          <cell r="DN146">
            <v>0</v>
          </cell>
        </row>
        <row r="147">
          <cell r="DM147">
            <v>0</v>
          </cell>
          <cell r="DN147">
            <v>0</v>
          </cell>
        </row>
        <row r="148">
          <cell r="DM148">
            <v>0</v>
          </cell>
          <cell r="DN148">
            <v>0</v>
          </cell>
        </row>
        <row r="149">
          <cell r="DM149">
            <v>0</v>
          </cell>
          <cell r="DN149">
            <v>0</v>
          </cell>
        </row>
        <row r="150">
          <cell r="DM150">
            <v>0</v>
          </cell>
          <cell r="DN150">
            <v>0</v>
          </cell>
        </row>
        <row r="151">
          <cell r="DM151">
            <v>0</v>
          </cell>
          <cell r="DN151">
            <v>0</v>
          </cell>
        </row>
        <row r="152">
          <cell r="DM152">
            <v>0</v>
          </cell>
          <cell r="DN152">
            <v>0</v>
          </cell>
        </row>
        <row r="153">
          <cell r="DM153">
            <v>1025.25</v>
          </cell>
          <cell r="DN153">
            <v>1474.75</v>
          </cell>
        </row>
        <row r="154">
          <cell r="DM154">
            <v>0</v>
          </cell>
          <cell r="DN154">
            <v>0</v>
          </cell>
        </row>
        <row r="155">
          <cell r="DM155">
            <v>0</v>
          </cell>
          <cell r="DN155">
            <v>0</v>
          </cell>
        </row>
        <row r="156">
          <cell r="DM156">
            <v>0</v>
          </cell>
          <cell r="DN156">
            <v>0</v>
          </cell>
        </row>
        <row r="157">
          <cell r="DM157">
            <v>0</v>
          </cell>
          <cell r="DN157">
            <v>0</v>
          </cell>
        </row>
        <row r="158">
          <cell r="DM158">
            <v>0</v>
          </cell>
          <cell r="DN158">
            <v>0</v>
          </cell>
        </row>
        <row r="159">
          <cell r="DM159">
            <v>0</v>
          </cell>
          <cell r="DN159">
            <v>0</v>
          </cell>
        </row>
        <row r="160">
          <cell r="DM160">
            <v>0</v>
          </cell>
          <cell r="DN160">
            <v>0</v>
          </cell>
        </row>
        <row r="161">
          <cell r="DM161">
            <v>242.41</v>
          </cell>
          <cell r="DN161">
            <v>515.25</v>
          </cell>
        </row>
        <row r="162">
          <cell r="DM162">
            <v>0</v>
          </cell>
          <cell r="DN162">
            <v>0</v>
          </cell>
        </row>
        <row r="163">
          <cell r="DM163">
            <v>630</v>
          </cell>
          <cell r="DN163">
            <v>2390</v>
          </cell>
        </row>
        <row r="164">
          <cell r="DM164">
            <v>0</v>
          </cell>
          <cell r="DN164">
            <v>0</v>
          </cell>
        </row>
        <row r="165">
          <cell r="DM165">
            <v>0</v>
          </cell>
          <cell r="DN165">
            <v>0</v>
          </cell>
        </row>
        <row r="166">
          <cell r="DM166">
            <v>0</v>
          </cell>
          <cell r="DN166">
            <v>0</v>
          </cell>
        </row>
        <row r="167">
          <cell r="DM167">
            <v>0</v>
          </cell>
          <cell r="DN167">
            <v>0</v>
          </cell>
        </row>
        <row r="168">
          <cell r="DM168">
            <v>0</v>
          </cell>
          <cell r="DN168">
            <v>0</v>
          </cell>
        </row>
        <row r="169">
          <cell r="DM169">
            <v>0</v>
          </cell>
          <cell r="DN169">
            <v>0</v>
          </cell>
        </row>
        <row r="170">
          <cell r="DM170">
            <v>0</v>
          </cell>
          <cell r="DN170">
            <v>0</v>
          </cell>
        </row>
        <row r="171">
          <cell r="DM171">
            <v>0</v>
          </cell>
          <cell r="DN171">
            <v>0</v>
          </cell>
        </row>
        <row r="172">
          <cell r="DM172">
            <v>0</v>
          </cell>
          <cell r="DN172">
            <v>0</v>
          </cell>
        </row>
        <row r="173">
          <cell r="DM173">
            <v>0</v>
          </cell>
          <cell r="DN173">
            <v>0</v>
          </cell>
        </row>
        <row r="174">
          <cell r="DM174">
            <v>2020</v>
          </cell>
          <cell r="DN174">
            <v>6660</v>
          </cell>
        </row>
        <row r="175">
          <cell r="DM175">
            <v>0</v>
          </cell>
          <cell r="DN175">
            <v>0</v>
          </cell>
        </row>
        <row r="176">
          <cell r="DM176">
            <v>0</v>
          </cell>
          <cell r="DN176">
            <v>0</v>
          </cell>
        </row>
        <row r="177">
          <cell r="DM177">
            <v>0</v>
          </cell>
          <cell r="DN177">
            <v>0</v>
          </cell>
        </row>
        <row r="178">
          <cell r="DM178">
            <v>0</v>
          </cell>
          <cell r="DN178">
            <v>0</v>
          </cell>
        </row>
        <row r="179">
          <cell r="DM179">
            <v>0</v>
          </cell>
          <cell r="DN179">
            <v>0</v>
          </cell>
        </row>
        <row r="180">
          <cell r="DM180">
            <v>0</v>
          </cell>
          <cell r="DN180">
            <v>0</v>
          </cell>
        </row>
        <row r="181">
          <cell r="DM181">
            <v>0</v>
          </cell>
          <cell r="DN181">
            <v>0</v>
          </cell>
        </row>
        <row r="182">
          <cell r="DM182">
            <v>0</v>
          </cell>
          <cell r="DN182">
            <v>0</v>
          </cell>
        </row>
        <row r="183">
          <cell r="DM183">
            <v>0</v>
          </cell>
          <cell r="DN183">
            <v>0</v>
          </cell>
        </row>
        <row r="184">
          <cell r="DM184">
            <v>1341.36</v>
          </cell>
          <cell r="DN184">
            <v>4016.96</v>
          </cell>
        </row>
        <row r="185">
          <cell r="DM185">
            <v>0</v>
          </cell>
          <cell r="DN185">
            <v>0</v>
          </cell>
        </row>
        <row r="186">
          <cell r="DM186">
            <v>0</v>
          </cell>
          <cell r="DN186">
            <v>0</v>
          </cell>
        </row>
        <row r="187">
          <cell r="DM187">
            <v>0</v>
          </cell>
          <cell r="DN187">
            <v>0</v>
          </cell>
        </row>
        <row r="188">
          <cell r="DM188">
            <v>0</v>
          </cell>
          <cell r="DN188">
            <v>0</v>
          </cell>
        </row>
        <row r="189">
          <cell r="DM189">
            <v>0</v>
          </cell>
          <cell r="DN189">
            <v>0</v>
          </cell>
        </row>
        <row r="190">
          <cell r="DM190">
            <v>0</v>
          </cell>
          <cell r="DN190">
            <v>0</v>
          </cell>
        </row>
        <row r="191">
          <cell r="DM191">
            <v>0</v>
          </cell>
          <cell r="DN191">
            <v>0</v>
          </cell>
        </row>
        <row r="192">
          <cell r="DM192">
            <v>0</v>
          </cell>
          <cell r="DN192">
            <v>0</v>
          </cell>
        </row>
        <row r="193">
          <cell r="DM193">
            <v>0</v>
          </cell>
          <cell r="DN193">
            <v>0</v>
          </cell>
        </row>
        <row r="194">
          <cell r="DM194">
            <v>0</v>
          </cell>
          <cell r="DN194">
            <v>0</v>
          </cell>
        </row>
        <row r="195">
          <cell r="DM195">
            <v>0</v>
          </cell>
          <cell r="DN195">
            <v>0</v>
          </cell>
        </row>
        <row r="196">
          <cell r="DM196">
            <v>0</v>
          </cell>
          <cell r="DN196">
            <v>0</v>
          </cell>
        </row>
        <row r="197">
          <cell r="DM197">
            <v>0</v>
          </cell>
          <cell r="DN197">
            <v>0</v>
          </cell>
        </row>
        <row r="198">
          <cell r="DM198">
            <v>0</v>
          </cell>
          <cell r="DN198">
            <v>0</v>
          </cell>
        </row>
        <row r="199">
          <cell r="DM199">
            <v>0</v>
          </cell>
          <cell r="DN199">
            <v>0</v>
          </cell>
        </row>
        <row r="200">
          <cell r="DM200">
            <v>0</v>
          </cell>
          <cell r="DN200">
            <v>0</v>
          </cell>
        </row>
        <row r="201">
          <cell r="DM201">
            <v>0</v>
          </cell>
          <cell r="DN201">
            <v>0</v>
          </cell>
        </row>
        <row r="202">
          <cell r="DM202">
            <v>0</v>
          </cell>
          <cell r="DN202">
            <v>0</v>
          </cell>
        </row>
        <row r="203">
          <cell r="DM203">
            <v>0</v>
          </cell>
          <cell r="DN203">
            <v>0</v>
          </cell>
        </row>
        <row r="204">
          <cell r="DM204">
            <v>0</v>
          </cell>
          <cell r="DN204">
            <v>0</v>
          </cell>
        </row>
        <row r="205">
          <cell r="DM205">
            <v>0</v>
          </cell>
          <cell r="DN205">
            <v>0</v>
          </cell>
        </row>
        <row r="206">
          <cell r="DM206">
            <v>0</v>
          </cell>
          <cell r="DN206">
            <v>0</v>
          </cell>
        </row>
        <row r="207">
          <cell r="DM207">
            <v>0</v>
          </cell>
          <cell r="DN207">
            <v>0</v>
          </cell>
        </row>
        <row r="208">
          <cell r="DM208">
            <v>0</v>
          </cell>
          <cell r="DN208">
            <v>0</v>
          </cell>
        </row>
        <row r="209">
          <cell r="DM209">
            <v>0</v>
          </cell>
          <cell r="DN209">
            <v>0</v>
          </cell>
        </row>
        <row r="210">
          <cell r="DM210">
            <v>0</v>
          </cell>
          <cell r="DN210">
            <v>0</v>
          </cell>
        </row>
        <row r="211">
          <cell r="DM211">
            <v>0</v>
          </cell>
          <cell r="DN211">
            <v>0</v>
          </cell>
        </row>
        <row r="212">
          <cell r="DM212">
            <v>0</v>
          </cell>
          <cell r="DN212">
            <v>0</v>
          </cell>
        </row>
        <row r="213">
          <cell r="DM213">
            <v>0</v>
          </cell>
          <cell r="DN213">
            <v>0</v>
          </cell>
        </row>
        <row r="214">
          <cell r="DM214">
            <v>0</v>
          </cell>
          <cell r="DN214">
            <v>0</v>
          </cell>
        </row>
        <row r="215">
          <cell r="DM215">
            <v>0</v>
          </cell>
          <cell r="DN215">
            <v>0</v>
          </cell>
        </row>
        <row r="216">
          <cell r="DM216">
            <v>0</v>
          </cell>
          <cell r="DN216">
            <v>0</v>
          </cell>
        </row>
        <row r="217">
          <cell r="DM217">
            <v>0</v>
          </cell>
          <cell r="DN217">
            <v>0</v>
          </cell>
        </row>
        <row r="218">
          <cell r="DM218">
            <v>0</v>
          </cell>
          <cell r="DN218">
            <v>0</v>
          </cell>
        </row>
        <row r="219">
          <cell r="DM219">
            <v>0</v>
          </cell>
          <cell r="DN219">
            <v>0</v>
          </cell>
        </row>
        <row r="220">
          <cell r="DM220">
            <v>0</v>
          </cell>
          <cell r="DN220">
            <v>0</v>
          </cell>
        </row>
        <row r="221">
          <cell r="DM221">
            <v>0</v>
          </cell>
          <cell r="DN221">
            <v>0</v>
          </cell>
        </row>
        <row r="222">
          <cell r="DM222">
            <v>0</v>
          </cell>
          <cell r="DN222">
            <v>0</v>
          </cell>
        </row>
        <row r="223">
          <cell r="DM223">
            <v>0</v>
          </cell>
          <cell r="DN223">
            <v>0</v>
          </cell>
        </row>
        <row r="224">
          <cell r="DM224">
            <v>0</v>
          </cell>
          <cell r="DN224">
            <v>0</v>
          </cell>
        </row>
        <row r="225">
          <cell r="DM225">
            <v>0</v>
          </cell>
          <cell r="DN225">
            <v>0</v>
          </cell>
        </row>
        <row r="226">
          <cell r="DM226">
            <v>0</v>
          </cell>
          <cell r="DN226">
            <v>0</v>
          </cell>
        </row>
        <row r="227">
          <cell r="DM227">
            <v>0</v>
          </cell>
          <cell r="DN227">
            <v>0</v>
          </cell>
        </row>
        <row r="228">
          <cell r="DM228">
            <v>0</v>
          </cell>
          <cell r="DN228">
            <v>0</v>
          </cell>
        </row>
        <row r="229">
          <cell r="DM229">
            <v>0</v>
          </cell>
          <cell r="DN229">
            <v>0</v>
          </cell>
        </row>
        <row r="230">
          <cell r="DM230">
            <v>0</v>
          </cell>
          <cell r="DN230">
            <v>0</v>
          </cell>
        </row>
        <row r="231">
          <cell r="DM231">
            <v>0</v>
          </cell>
          <cell r="DN231">
            <v>0</v>
          </cell>
        </row>
        <row r="232">
          <cell r="DM232">
            <v>0</v>
          </cell>
          <cell r="DN232">
            <v>0</v>
          </cell>
        </row>
        <row r="233">
          <cell r="DM233">
            <v>0</v>
          </cell>
          <cell r="DN233">
            <v>0</v>
          </cell>
        </row>
        <row r="234">
          <cell r="DM234">
            <v>0</v>
          </cell>
          <cell r="DN234">
            <v>0</v>
          </cell>
        </row>
        <row r="235">
          <cell r="DM235">
            <v>645</v>
          </cell>
          <cell r="DN235">
            <v>0</v>
          </cell>
        </row>
        <row r="236">
          <cell r="DM236">
            <v>0</v>
          </cell>
          <cell r="DN236">
            <v>0</v>
          </cell>
        </row>
        <row r="237">
          <cell r="DM237">
            <v>0</v>
          </cell>
          <cell r="DN237">
            <v>0</v>
          </cell>
        </row>
        <row r="238">
          <cell r="DM238">
            <v>0</v>
          </cell>
          <cell r="DN238">
            <v>0</v>
          </cell>
        </row>
        <row r="239">
          <cell r="DM239">
            <v>100</v>
          </cell>
          <cell r="DN239">
            <v>0</v>
          </cell>
        </row>
        <row r="240">
          <cell r="DM240">
            <v>0</v>
          </cell>
          <cell r="DN240">
            <v>0</v>
          </cell>
        </row>
        <row r="241">
          <cell r="DM241">
            <v>0</v>
          </cell>
          <cell r="DN241">
            <v>0</v>
          </cell>
        </row>
        <row r="242">
          <cell r="DM242">
            <v>0</v>
          </cell>
          <cell r="DN242">
            <v>0</v>
          </cell>
        </row>
        <row r="243">
          <cell r="DM243">
            <v>0</v>
          </cell>
          <cell r="DN243">
            <v>0</v>
          </cell>
        </row>
        <row r="244">
          <cell r="DM244">
            <v>0</v>
          </cell>
          <cell r="DN244">
            <v>0</v>
          </cell>
        </row>
        <row r="245">
          <cell r="DM245">
            <v>0</v>
          </cell>
          <cell r="DN245">
            <v>0</v>
          </cell>
        </row>
        <row r="246">
          <cell r="DM246">
            <v>956.44</v>
          </cell>
          <cell r="DN246">
            <v>380</v>
          </cell>
        </row>
        <row r="247">
          <cell r="DM247">
            <v>0</v>
          </cell>
          <cell r="DN247">
            <v>0</v>
          </cell>
        </row>
        <row r="248">
          <cell r="DM248">
            <v>0</v>
          </cell>
          <cell r="DN248">
            <v>0</v>
          </cell>
        </row>
        <row r="249">
          <cell r="DM249">
            <v>0</v>
          </cell>
          <cell r="DN249">
            <v>0</v>
          </cell>
        </row>
        <row r="250">
          <cell r="DM250">
            <v>0</v>
          </cell>
          <cell r="DN250">
            <v>0</v>
          </cell>
        </row>
        <row r="251">
          <cell r="DM251">
            <v>0</v>
          </cell>
          <cell r="DN251">
            <v>0</v>
          </cell>
        </row>
        <row r="252">
          <cell r="DM252">
            <v>0</v>
          </cell>
          <cell r="DN252">
            <v>0</v>
          </cell>
        </row>
        <row r="253">
          <cell r="DM253">
            <v>0</v>
          </cell>
          <cell r="DN253">
            <v>0</v>
          </cell>
        </row>
        <row r="254">
          <cell r="DM254">
            <v>0</v>
          </cell>
          <cell r="DN254">
            <v>0</v>
          </cell>
        </row>
        <row r="255">
          <cell r="DM255">
            <v>0</v>
          </cell>
          <cell r="DN255">
            <v>0</v>
          </cell>
        </row>
        <row r="256">
          <cell r="DM256">
            <v>0</v>
          </cell>
          <cell r="DN256">
            <v>0</v>
          </cell>
        </row>
        <row r="257">
          <cell r="DM257">
            <v>0</v>
          </cell>
          <cell r="DN257">
            <v>0</v>
          </cell>
        </row>
        <row r="258">
          <cell r="DM258">
            <v>0</v>
          </cell>
          <cell r="DN258">
            <v>0</v>
          </cell>
        </row>
        <row r="259">
          <cell r="DM259">
            <v>0</v>
          </cell>
          <cell r="DN259">
            <v>0</v>
          </cell>
        </row>
        <row r="260">
          <cell r="DM260">
            <v>0</v>
          </cell>
          <cell r="DN260">
            <v>0</v>
          </cell>
        </row>
        <row r="261">
          <cell r="DM261">
            <v>0</v>
          </cell>
          <cell r="DN261">
            <v>0</v>
          </cell>
        </row>
        <row r="262">
          <cell r="DM262">
            <v>0</v>
          </cell>
          <cell r="DN262">
            <v>0</v>
          </cell>
        </row>
        <row r="263">
          <cell r="DM263">
            <v>0</v>
          </cell>
          <cell r="DN263">
            <v>0</v>
          </cell>
        </row>
        <row r="264">
          <cell r="DM264">
            <v>0</v>
          </cell>
          <cell r="DN264">
            <v>0</v>
          </cell>
        </row>
        <row r="265">
          <cell r="DM265">
            <v>0</v>
          </cell>
          <cell r="DN265">
            <v>0</v>
          </cell>
        </row>
        <row r="266">
          <cell r="DM266">
            <v>0</v>
          </cell>
          <cell r="DN266">
            <v>0</v>
          </cell>
        </row>
        <row r="267">
          <cell r="DM267">
            <v>0</v>
          </cell>
          <cell r="DN267">
            <v>0</v>
          </cell>
        </row>
        <row r="268">
          <cell r="DM268">
            <v>969.46</v>
          </cell>
          <cell r="DN268">
            <v>2873.56</v>
          </cell>
        </row>
        <row r="269">
          <cell r="DM269">
            <v>0</v>
          </cell>
          <cell r="DN269">
            <v>0</v>
          </cell>
        </row>
        <row r="270">
          <cell r="DM270">
            <v>0</v>
          </cell>
          <cell r="DN270">
            <v>0</v>
          </cell>
        </row>
        <row r="271">
          <cell r="DM271">
            <v>0</v>
          </cell>
          <cell r="DN271">
            <v>0</v>
          </cell>
        </row>
        <row r="272">
          <cell r="DM272">
            <v>0</v>
          </cell>
          <cell r="DN272">
            <v>0</v>
          </cell>
        </row>
        <row r="273">
          <cell r="DM273">
            <v>0</v>
          </cell>
          <cell r="DN273">
            <v>0</v>
          </cell>
        </row>
        <row r="274">
          <cell r="DM274">
            <v>0</v>
          </cell>
          <cell r="DN274">
            <v>0</v>
          </cell>
        </row>
        <row r="275">
          <cell r="DM275">
            <v>0</v>
          </cell>
          <cell r="DN275">
            <v>0</v>
          </cell>
        </row>
        <row r="276">
          <cell r="DM276">
            <v>0</v>
          </cell>
          <cell r="DN276">
            <v>0</v>
          </cell>
        </row>
        <row r="277">
          <cell r="DM277">
            <v>0</v>
          </cell>
          <cell r="DN277">
            <v>0</v>
          </cell>
        </row>
        <row r="278">
          <cell r="DM278">
            <v>0</v>
          </cell>
          <cell r="DN278">
            <v>0</v>
          </cell>
        </row>
        <row r="279">
          <cell r="DM279">
            <v>0</v>
          </cell>
          <cell r="DN279">
            <v>0</v>
          </cell>
        </row>
        <row r="280">
          <cell r="DM280">
            <v>1000</v>
          </cell>
          <cell r="DN280">
            <v>9559</v>
          </cell>
        </row>
        <row r="281">
          <cell r="DM281">
            <v>0</v>
          </cell>
          <cell r="DN281">
            <v>0</v>
          </cell>
        </row>
        <row r="282">
          <cell r="DM282">
            <v>0</v>
          </cell>
          <cell r="DN282">
            <v>0</v>
          </cell>
        </row>
        <row r="283">
          <cell r="DM283">
            <v>0</v>
          </cell>
          <cell r="DN283">
            <v>0</v>
          </cell>
        </row>
        <row r="284">
          <cell r="DM284">
            <v>0</v>
          </cell>
          <cell r="DN284">
            <v>0</v>
          </cell>
        </row>
        <row r="285">
          <cell r="DM285">
            <v>0</v>
          </cell>
          <cell r="DN285">
            <v>0</v>
          </cell>
        </row>
        <row r="286">
          <cell r="DM286">
            <v>0</v>
          </cell>
          <cell r="DN286">
            <v>0</v>
          </cell>
        </row>
        <row r="287">
          <cell r="DM287">
            <v>0</v>
          </cell>
          <cell r="DN287">
            <v>0</v>
          </cell>
        </row>
        <row r="288">
          <cell r="DM288">
            <v>0</v>
          </cell>
          <cell r="DN288">
            <v>0</v>
          </cell>
        </row>
        <row r="289">
          <cell r="DM289">
            <v>0</v>
          </cell>
          <cell r="DN289">
            <v>0</v>
          </cell>
        </row>
        <row r="290">
          <cell r="DM290">
            <v>0</v>
          </cell>
          <cell r="DN290">
            <v>0</v>
          </cell>
        </row>
        <row r="291">
          <cell r="DM291">
            <v>0</v>
          </cell>
          <cell r="DN291">
            <v>0</v>
          </cell>
        </row>
        <row r="292">
          <cell r="DM292">
            <v>0</v>
          </cell>
          <cell r="DN292">
            <v>0</v>
          </cell>
        </row>
        <row r="293">
          <cell r="DM293">
            <v>0</v>
          </cell>
          <cell r="DN293">
            <v>0</v>
          </cell>
        </row>
        <row r="294">
          <cell r="DM294">
            <v>0</v>
          </cell>
          <cell r="DN294">
            <v>0</v>
          </cell>
        </row>
        <row r="295">
          <cell r="DM295">
            <v>0</v>
          </cell>
          <cell r="DN295">
            <v>0</v>
          </cell>
        </row>
        <row r="296">
          <cell r="DM296">
            <v>1850</v>
          </cell>
          <cell r="DN296">
            <v>437.61</v>
          </cell>
        </row>
        <row r="297">
          <cell r="DM297">
            <v>2890</v>
          </cell>
          <cell r="DN297">
            <v>8976</v>
          </cell>
        </row>
        <row r="298">
          <cell r="DM298">
            <v>0</v>
          </cell>
          <cell r="DN298">
            <v>0</v>
          </cell>
        </row>
        <row r="299">
          <cell r="DM299">
            <v>0</v>
          </cell>
          <cell r="DN299">
            <v>0</v>
          </cell>
        </row>
        <row r="300">
          <cell r="DM300">
            <v>0</v>
          </cell>
          <cell r="DN300">
            <v>0</v>
          </cell>
        </row>
        <row r="301">
          <cell r="DM301">
            <v>0</v>
          </cell>
          <cell r="DN301">
            <v>0</v>
          </cell>
        </row>
        <row r="302">
          <cell r="DM302">
            <v>1497.56</v>
          </cell>
          <cell r="DN302">
            <v>4356.03</v>
          </cell>
        </row>
        <row r="303">
          <cell r="DM303">
            <v>0</v>
          </cell>
          <cell r="DN303">
            <v>0</v>
          </cell>
        </row>
        <row r="304">
          <cell r="DM304">
            <v>0</v>
          </cell>
          <cell r="DN304">
            <v>0</v>
          </cell>
        </row>
        <row r="305">
          <cell r="DM305">
            <v>0</v>
          </cell>
          <cell r="DN305">
            <v>0</v>
          </cell>
        </row>
        <row r="306">
          <cell r="DM306">
            <v>0</v>
          </cell>
          <cell r="DN306">
            <v>0</v>
          </cell>
        </row>
        <row r="307">
          <cell r="DM307">
            <v>0</v>
          </cell>
          <cell r="DN307">
            <v>0</v>
          </cell>
        </row>
        <row r="308">
          <cell r="DM308">
            <v>0</v>
          </cell>
          <cell r="DN308">
            <v>0</v>
          </cell>
        </row>
        <row r="309">
          <cell r="DM309">
            <v>0</v>
          </cell>
          <cell r="DN309">
            <v>0</v>
          </cell>
        </row>
        <row r="310">
          <cell r="DM310">
            <v>0</v>
          </cell>
          <cell r="DN310">
            <v>0</v>
          </cell>
        </row>
        <row r="311">
          <cell r="DM311">
            <v>0</v>
          </cell>
          <cell r="DN311">
            <v>0</v>
          </cell>
        </row>
        <row r="312">
          <cell r="DM312">
            <v>0</v>
          </cell>
          <cell r="DN312">
            <v>0</v>
          </cell>
        </row>
        <row r="313">
          <cell r="DM313">
            <v>0</v>
          </cell>
          <cell r="DN313">
            <v>0</v>
          </cell>
        </row>
        <row r="314">
          <cell r="DM314">
            <v>0</v>
          </cell>
          <cell r="DN314">
            <v>0</v>
          </cell>
        </row>
        <row r="315">
          <cell r="DM315">
            <v>0</v>
          </cell>
          <cell r="DN315">
            <v>0</v>
          </cell>
        </row>
        <row r="316">
          <cell r="DM316">
            <v>0</v>
          </cell>
          <cell r="DN316">
            <v>0</v>
          </cell>
        </row>
        <row r="317">
          <cell r="DM317">
            <v>0</v>
          </cell>
          <cell r="DN317">
            <v>0</v>
          </cell>
        </row>
        <row r="318">
          <cell r="DM318">
            <v>0</v>
          </cell>
          <cell r="DN318">
            <v>0</v>
          </cell>
        </row>
        <row r="319">
          <cell r="DM319">
            <v>0</v>
          </cell>
          <cell r="DN319">
            <v>0</v>
          </cell>
        </row>
        <row r="320">
          <cell r="DM320">
            <v>700.59</v>
          </cell>
          <cell r="DN320">
            <v>0</v>
          </cell>
        </row>
        <row r="321">
          <cell r="DM321">
            <v>0</v>
          </cell>
          <cell r="DN321">
            <v>0</v>
          </cell>
        </row>
        <row r="322">
          <cell r="DM322">
            <v>1000</v>
          </cell>
          <cell r="DN322">
            <v>4000</v>
          </cell>
        </row>
        <row r="323">
          <cell r="DM323">
            <v>0</v>
          </cell>
          <cell r="DN323">
            <v>0</v>
          </cell>
        </row>
        <row r="324">
          <cell r="DM324">
            <v>0</v>
          </cell>
          <cell r="DN324">
            <v>0</v>
          </cell>
        </row>
        <row r="325">
          <cell r="DM325">
            <v>0</v>
          </cell>
          <cell r="DN325">
            <v>0</v>
          </cell>
        </row>
        <row r="326">
          <cell r="DM326">
            <v>0</v>
          </cell>
          <cell r="DN326">
            <v>0</v>
          </cell>
        </row>
        <row r="327">
          <cell r="DM327">
            <v>0</v>
          </cell>
          <cell r="DN327">
            <v>0</v>
          </cell>
        </row>
        <row r="328">
          <cell r="DM328">
            <v>0</v>
          </cell>
          <cell r="DN328">
            <v>0</v>
          </cell>
        </row>
        <row r="329">
          <cell r="DM329">
            <v>0</v>
          </cell>
          <cell r="DN329">
            <v>0</v>
          </cell>
        </row>
        <row r="330">
          <cell r="DM330">
            <v>0</v>
          </cell>
          <cell r="DN330">
            <v>0</v>
          </cell>
        </row>
        <row r="331">
          <cell r="DM331">
            <v>0</v>
          </cell>
          <cell r="DN331">
            <v>0</v>
          </cell>
        </row>
        <row r="332">
          <cell r="DM332">
            <v>0</v>
          </cell>
          <cell r="DN332">
            <v>0</v>
          </cell>
        </row>
        <row r="333">
          <cell r="DM333">
            <v>0</v>
          </cell>
          <cell r="DN333">
            <v>0</v>
          </cell>
        </row>
        <row r="334">
          <cell r="DM334">
            <v>0</v>
          </cell>
          <cell r="DN334">
            <v>0</v>
          </cell>
        </row>
        <row r="335">
          <cell r="DM335">
            <v>0</v>
          </cell>
          <cell r="DN335">
            <v>0</v>
          </cell>
        </row>
        <row r="336">
          <cell r="DM336">
            <v>0</v>
          </cell>
          <cell r="DN336">
            <v>0</v>
          </cell>
        </row>
        <row r="337">
          <cell r="DM337">
            <v>0</v>
          </cell>
          <cell r="DN337">
            <v>0</v>
          </cell>
        </row>
        <row r="338">
          <cell r="DM338">
            <v>0</v>
          </cell>
          <cell r="DN338">
            <v>0</v>
          </cell>
        </row>
        <row r="339">
          <cell r="DM339">
            <v>2050</v>
          </cell>
          <cell r="DN339">
            <v>6420</v>
          </cell>
        </row>
        <row r="340">
          <cell r="DM340">
            <v>0</v>
          </cell>
          <cell r="DN340">
            <v>0</v>
          </cell>
        </row>
        <row r="341">
          <cell r="DM341">
            <v>0</v>
          </cell>
          <cell r="DN341">
            <v>0</v>
          </cell>
        </row>
        <row r="342">
          <cell r="DM342">
            <v>0</v>
          </cell>
          <cell r="DN342">
            <v>0</v>
          </cell>
        </row>
        <row r="343">
          <cell r="DM343">
            <v>0</v>
          </cell>
          <cell r="DN343">
            <v>0</v>
          </cell>
        </row>
        <row r="344">
          <cell r="DM344">
            <v>0</v>
          </cell>
          <cell r="DN344">
            <v>0</v>
          </cell>
        </row>
        <row r="345">
          <cell r="DM345">
            <v>0</v>
          </cell>
          <cell r="DN345">
            <v>0</v>
          </cell>
        </row>
        <row r="346">
          <cell r="DM346">
            <v>0</v>
          </cell>
          <cell r="DN346">
            <v>0</v>
          </cell>
        </row>
        <row r="347">
          <cell r="DM347">
            <v>0</v>
          </cell>
          <cell r="DN347">
            <v>0</v>
          </cell>
        </row>
        <row r="348">
          <cell r="DM348">
            <v>0</v>
          </cell>
          <cell r="DN348">
            <v>0</v>
          </cell>
        </row>
        <row r="349">
          <cell r="DM349">
            <v>0</v>
          </cell>
          <cell r="DN349">
            <v>0</v>
          </cell>
        </row>
        <row r="350">
          <cell r="DM350">
            <v>0</v>
          </cell>
          <cell r="DN350">
            <v>0</v>
          </cell>
        </row>
        <row r="351">
          <cell r="DM351">
            <v>0</v>
          </cell>
          <cell r="DN351">
            <v>0</v>
          </cell>
        </row>
        <row r="352">
          <cell r="DM352">
            <v>0</v>
          </cell>
          <cell r="DN352">
            <v>0</v>
          </cell>
        </row>
        <row r="353">
          <cell r="DM353">
            <v>0</v>
          </cell>
          <cell r="DN353">
            <v>0</v>
          </cell>
        </row>
        <row r="354">
          <cell r="DM354">
            <v>1850</v>
          </cell>
          <cell r="DN354">
            <v>3225</v>
          </cell>
        </row>
        <row r="355">
          <cell r="DM355">
            <v>0</v>
          </cell>
          <cell r="DN355">
            <v>0</v>
          </cell>
        </row>
        <row r="356">
          <cell r="DM356">
            <v>0</v>
          </cell>
          <cell r="DN356">
            <v>0</v>
          </cell>
        </row>
        <row r="357">
          <cell r="DM357">
            <v>0</v>
          </cell>
          <cell r="DN357">
            <v>0</v>
          </cell>
        </row>
        <row r="358">
          <cell r="DM358">
            <v>0</v>
          </cell>
          <cell r="DN358">
            <v>0</v>
          </cell>
        </row>
        <row r="359">
          <cell r="DM359">
            <v>0</v>
          </cell>
          <cell r="DN359">
            <v>0</v>
          </cell>
        </row>
        <row r="360">
          <cell r="DM360">
            <v>0</v>
          </cell>
          <cell r="DN360">
            <v>0</v>
          </cell>
        </row>
        <row r="361">
          <cell r="DM361">
            <v>0</v>
          </cell>
          <cell r="DN361">
            <v>0</v>
          </cell>
        </row>
        <row r="362">
          <cell r="DM362">
            <v>0</v>
          </cell>
          <cell r="DN362">
            <v>0</v>
          </cell>
        </row>
        <row r="363">
          <cell r="DM363">
            <v>0</v>
          </cell>
          <cell r="DN363">
            <v>0</v>
          </cell>
        </row>
        <row r="364">
          <cell r="DM364">
            <v>0</v>
          </cell>
          <cell r="DN364">
            <v>0</v>
          </cell>
        </row>
        <row r="365">
          <cell r="DM365">
            <v>0</v>
          </cell>
          <cell r="DN365">
            <v>0</v>
          </cell>
        </row>
        <row r="366">
          <cell r="DM366">
            <v>0</v>
          </cell>
          <cell r="DN366">
            <v>0</v>
          </cell>
        </row>
        <row r="367">
          <cell r="DM367">
            <v>0</v>
          </cell>
          <cell r="DN367">
            <v>0</v>
          </cell>
        </row>
        <row r="368">
          <cell r="DM368">
            <v>0</v>
          </cell>
          <cell r="DN368">
            <v>0</v>
          </cell>
        </row>
        <row r="369">
          <cell r="DM369">
            <v>0</v>
          </cell>
          <cell r="DN369">
            <v>0</v>
          </cell>
        </row>
        <row r="370">
          <cell r="DM370">
            <v>0</v>
          </cell>
          <cell r="DN370">
            <v>0</v>
          </cell>
        </row>
        <row r="371">
          <cell r="DM371">
            <v>0</v>
          </cell>
          <cell r="DN371">
            <v>0</v>
          </cell>
        </row>
        <row r="372">
          <cell r="DM372">
            <v>0</v>
          </cell>
          <cell r="DN372">
            <v>0</v>
          </cell>
        </row>
        <row r="373">
          <cell r="DM373">
            <v>0</v>
          </cell>
          <cell r="DN373">
            <v>0</v>
          </cell>
        </row>
        <row r="374">
          <cell r="DM374">
            <v>0</v>
          </cell>
          <cell r="DN374">
            <v>0</v>
          </cell>
        </row>
        <row r="375">
          <cell r="DM375">
            <v>700</v>
          </cell>
          <cell r="DN375">
            <v>5715.48</v>
          </cell>
        </row>
        <row r="376">
          <cell r="DM376">
            <v>0</v>
          </cell>
          <cell r="DN376">
            <v>0</v>
          </cell>
        </row>
        <row r="377">
          <cell r="DM377">
            <v>0</v>
          </cell>
          <cell r="DN377">
            <v>0</v>
          </cell>
        </row>
        <row r="378">
          <cell r="DM378">
            <v>0</v>
          </cell>
          <cell r="DN378">
            <v>0</v>
          </cell>
        </row>
        <row r="379">
          <cell r="DM379">
            <v>0</v>
          </cell>
          <cell r="DN379">
            <v>0</v>
          </cell>
        </row>
        <row r="380">
          <cell r="DM380">
            <v>0</v>
          </cell>
          <cell r="DN380">
            <v>0</v>
          </cell>
        </row>
        <row r="381">
          <cell r="DM381">
            <v>0</v>
          </cell>
          <cell r="DN381">
            <v>0</v>
          </cell>
        </row>
        <row r="382">
          <cell r="DM382">
            <v>0</v>
          </cell>
          <cell r="DN382">
            <v>0</v>
          </cell>
        </row>
        <row r="383">
          <cell r="DM383">
            <v>0</v>
          </cell>
          <cell r="DN383">
            <v>0</v>
          </cell>
        </row>
        <row r="384">
          <cell r="DM384">
            <v>0</v>
          </cell>
          <cell r="DN384">
            <v>0</v>
          </cell>
        </row>
        <row r="385">
          <cell r="DM385">
            <v>0</v>
          </cell>
          <cell r="DN385">
            <v>0</v>
          </cell>
        </row>
        <row r="386">
          <cell r="DM386">
            <v>0</v>
          </cell>
          <cell r="DN386">
            <v>0</v>
          </cell>
        </row>
        <row r="387">
          <cell r="DM387">
            <v>0</v>
          </cell>
          <cell r="DN387">
            <v>0</v>
          </cell>
        </row>
        <row r="388">
          <cell r="DM388">
            <v>0</v>
          </cell>
          <cell r="DN388">
            <v>0</v>
          </cell>
        </row>
        <row r="389">
          <cell r="DM389">
            <v>0</v>
          </cell>
          <cell r="DN389">
            <v>0</v>
          </cell>
        </row>
        <row r="390">
          <cell r="DM390">
            <v>0</v>
          </cell>
          <cell r="DN390">
            <v>0</v>
          </cell>
        </row>
        <row r="391">
          <cell r="DM391">
            <v>1600</v>
          </cell>
          <cell r="DN391">
            <v>5510</v>
          </cell>
        </row>
        <row r="392">
          <cell r="DM392">
            <v>0</v>
          </cell>
          <cell r="DN392">
            <v>0</v>
          </cell>
        </row>
        <row r="393">
          <cell r="DM393">
            <v>800</v>
          </cell>
          <cell r="DN393">
            <v>0</v>
          </cell>
        </row>
        <row r="394">
          <cell r="DM394">
            <v>0</v>
          </cell>
          <cell r="DN394">
            <v>0</v>
          </cell>
        </row>
        <row r="395">
          <cell r="DM395">
            <v>0</v>
          </cell>
          <cell r="DN395">
            <v>0</v>
          </cell>
        </row>
        <row r="396">
          <cell r="DM396">
            <v>0</v>
          </cell>
          <cell r="DN396">
            <v>0</v>
          </cell>
        </row>
        <row r="397">
          <cell r="DM397">
            <v>0</v>
          </cell>
          <cell r="DN397">
            <v>0</v>
          </cell>
        </row>
        <row r="398">
          <cell r="DM398">
            <v>1150</v>
          </cell>
          <cell r="DN398">
            <v>5865</v>
          </cell>
        </row>
        <row r="399">
          <cell r="DM399">
            <v>0</v>
          </cell>
          <cell r="DN399">
            <v>0</v>
          </cell>
        </row>
        <row r="400">
          <cell r="DM400">
            <v>7375</v>
          </cell>
          <cell r="DN400">
            <v>6900</v>
          </cell>
        </row>
        <row r="401">
          <cell r="DM401">
            <v>0</v>
          </cell>
          <cell r="DN401">
            <v>0</v>
          </cell>
        </row>
        <row r="402">
          <cell r="DM402">
            <v>0</v>
          </cell>
          <cell r="DN402">
            <v>0</v>
          </cell>
        </row>
        <row r="403">
          <cell r="DM403">
            <v>0</v>
          </cell>
          <cell r="DN403">
            <v>0</v>
          </cell>
        </row>
        <row r="404">
          <cell r="DM404">
            <v>0</v>
          </cell>
          <cell r="DN404">
            <v>0</v>
          </cell>
        </row>
        <row r="405">
          <cell r="DM405">
            <v>0</v>
          </cell>
          <cell r="DN405">
            <v>0</v>
          </cell>
        </row>
        <row r="406">
          <cell r="DM406">
            <v>0</v>
          </cell>
          <cell r="DN406">
            <v>0</v>
          </cell>
        </row>
        <row r="407">
          <cell r="DM407">
            <v>0</v>
          </cell>
          <cell r="DN407">
            <v>0</v>
          </cell>
        </row>
        <row r="408">
          <cell r="DM408">
            <v>0</v>
          </cell>
          <cell r="DN408">
            <v>0</v>
          </cell>
        </row>
        <row r="409">
          <cell r="DM409">
            <v>0</v>
          </cell>
          <cell r="DN409">
            <v>0</v>
          </cell>
        </row>
        <row r="410">
          <cell r="DM410">
            <v>0</v>
          </cell>
          <cell r="DN410">
            <v>0</v>
          </cell>
        </row>
        <row r="411">
          <cell r="DM411">
            <v>0</v>
          </cell>
          <cell r="DN411">
            <v>0</v>
          </cell>
        </row>
        <row r="412">
          <cell r="DM412">
            <v>0</v>
          </cell>
          <cell r="DN412">
            <v>0</v>
          </cell>
        </row>
        <row r="413">
          <cell r="DM413">
            <v>0</v>
          </cell>
          <cell r="DN413">
            <v>0</v>
          </cell>
        </row>
        <row r="414">
          <cell r="DM414">
            <v>0</v>
          </cell>
          <cell r="DN414">
            <v>0</v>
          </cell>
        </row>
        <row r="415">
          <cell r="DM415">
            <v>0</v>
          </cell>
          <cell r="DN415">
            <v>0</v>
          </cell>
        </row>
        <row r="416">
          <cell r="DM416">
            <v>0</v>
          </cell>
          <cell r="DN416">
            <v>0</v>
          </cell>
        </row>
        <row r="417">
          <cell r="DM417">
            <v>0</v>
          </cell>
          <cell r="DN417">
            <v>0</v>
          </cell>
        </row>
        <row r="418">
          <cell r="DM418">
            <v>0</v>
          </cell>
          <cell r="DN418">
            <v>5529.43</v>
          </cell>
        </row>
        <row r="419">
          <cell r="DM419">
            <v>0</v>
          </cell>
          <cell r="DN419">
            <v>0</v>
          </cell>
        </row>
        <row r="420">
          <cell r="DM420">
            <v>0</v>
          </cell>
          <cell r="DN420">
            <v>0</v>
          </cell>
        </row>
        <row r="421">
          <cell r="DM421">
            <v>0</v>
          </cell>
          <cell r="DN421">
            <v>0</v>
          </cell>
        </row>
        <row r="422">
          <cell r="DM422">
            <v>0</v>
          </cell>
          <cell r="DN422">
            <v>0</v>
          </cell>
        </row>
        <row r="423">
          <cell r="DM423">
            <v>0</v>
          </cell>
          <cell r="DN423">
            <v>0</v>
          </cell>
        </row>
        <row r="424">
          <cell r="DM424">
            <v>0</v>
          </cell>
          <cell r="DN424">
            <v>0</v>
          </cell>
        </row>
        <row r="425">
          <cell r="DM425">
            <v>0</v>
          </cell>
          <cell r="DN425">
            <v>0</v>
          </cell>
        </row>
        <row r="426">
          <cell r="DM426">
            <v>0</v>
          </cell>
          <cell r="DN426">
            <v>0</v>
          </cell>
        </row>
        <row r="427">
          <cell r="DM427">
            <v>0</v>
          </cell>
          <cell r="DN427">
            <v>0</v>
          </cell>
        </row>
        <row r="428">
          <cell r="DM428">
            <v>0</v>
          </cell>
          <cell r="DN428">
            <v>0</v>
          </cell>
        </row>
        <row r="429">
          <cell r="DM429">
            <v>0</v>
          </cell>
          <cell r="DN429">
            <v>0</v>
          </cell>
        </row>
        <row r="430">
          <cell r="DM430">
            <v>0</v>
          </cell>
          <cell r="DN430">
            <v>0</v>
          </cell>
        </row>
        <row r="431">
          <cell r="DM431">
            <v>0</v>
          </cell>
          <cell r="DN431">
            <v>0</v>
          </cell>
        </row>
        <row r="432">
          <cell r="DM432">
            <v>0</v>
          </cell>
          <cell r="DN432">
            <v>0</v>
          </cell>
        </row>
        <row r="433">
          <cell r="DM433">
            <v>0</v>
          </cell>
          <cell r="DN433">
            <v>0</v>
          </cell>
        </row>
        <row r="434">
          <cell r="DM434">
            <v>0</v>
          </cell>
          <cell r="DN434">
            <v>0</v>
          </cell>
        </row>
        <row r="435">
          <cell r="DM435">
            <v>845</v>
          </cell>
          <cell r="DN435">
            <v>4435.7</v>
          </cell>
        </row>
        <row r="436">
          <cell r="DM436">
            <v>0</v>
          </cell>
          <cell r="DN436">
            <v>0</v>
          </cell>
        </row>
        <row r="437">
          <cell r="DM437">
            <v>0</v>
          </cell>
          <cell r="DN437">
            <v>0</v>
          </cell>
        </row>
        <row r="438">
          <cell r="DM438">
            <v>0</v>
          </cell>
          <cell r="DN438">
            <v>0</v>
          </cell>
        </row>
        <row r="439">
          <cell r="DM439">
            <v>0</v>
          </cell>
          <cell r="DN439">
            <v>0</v>
          </cell>
        </row>
        <row r="440">
          <cell r="DM440">
            <v>0</v>
          </cell>
          <cell r="DN440">
            <v>0</v>
          </cell>
        </row>
        <row r="441">
          <cell r="DM441">
            <v>0</v>
          </cell>
          <cell r="DN441">
            <v>0</v>
          </cell>
        </row>
        <row r="442">
          <cell r="DM442">
            <v>0</v>
          </cell>
          <cell r="DN442">
            <v>0</v>
          </cell>
        </row>
        <row r="443">
          <cell r="DM443">
            <v>0</v>
          </cell>
          <cell r="DN443">
            <v>0</v>
          </cell>
        </row>
        <row r="444">
          <cell r="DM444">
            <v>0</v>
          </cell>
          <cell r="DN444">
            <v>0</v>
          </cell>
        </row>
        <row r="445">
          <cell r="DM445">
            <v>0</v>
          </cell>
          <cell r="DN445">
            <v>0</v>
          </cell>
        </row>
        <row r="446">
          <cell r="DM446">
            <v>0</v>
          </cell>
          <cell r="DN446">
            <v>0</v>
          </cell>
        </row>
        <row r="447">
          <cell r="DM447">
            <v>0</v>
          </cell>
          <cell r="DN447">
            <v>0</v>
          </cell>
        </row>
        <row r="448">
          <cell r="DM448">
            <v>0</v>
          </cell>
          <cell r="DN448">
            <v>0</v>
          </cell>
        </row>
        <row r="449">
          <cell r="DM449">
            <v>0</v>
          </cell>
          <cell r="DN449">
            <v>0</v>
          </cell>
        </row>
        <row r="450">
          <cell r="DM450">
            <v>1200</v>
          </cell>
          <cell r="DN450">
            <v>3694</v>
          </cell>
        </row>
        <row r="451">
          <cell r="DM451">
            <v>0</v>
          </cell>
          <cell r="DN451">
            <v>0</v>
          </cell>
        </row>
        <row r="452">
          <cell r="DM452">
            <v>0</v>
          </cell>
          <cell r="DN452">
            <v>0</v>
          </cell>
        </row>
        <row r="453">
          <cell r="DM453">
            <v>1566.85</v>
          </cell>
          <cell r="DN453">
            <v>4217.6000000000004</v>
          </cell>
        </row>
        <row r="454">
          <cell r="DM454">
            <v>0</v>
          </cell>
          <cell r="DN454">
            <v>0</v>
          </cell>
        </row>
        <row r="455">
          <cell r="DM455">
            <v>0</v>
          </cell>
          <cell r="DN455">
            <v>0</v>
          </cell>
        </row>
        <row r="456">
          <cell r="DM456">
            <v>0</v>
          </cell>
          <cell r="DN456">
            <v>0</v>
          </cell>
        </row>
        <row r="457">
          <cell r="DM457">
            <v>0</v>
          </cell>
          <cell r="DN457">
            <v>0</v>
          </cell>
        </row>
        <row r="458">
          <cell r="DM458">
            <v>0</v>
          </cell>
          <cell r="DN458">
            <v>0</v>
          </cell>
        </row>
        <row r="459">
          <cell r="DM459">
            <v>0</v>
          </cell>
          <cell r="DN459">
            <v>0</v>
          </cell>
        </row>
        <row r="460">
          <cell r="DM460">
            <v>0</v>
          </cell>
          <cell r="DN460">
            <v>0</v>
          </cell>
        </row>
        <row r="461">
          <cell r="DM461">
            <v>0</v>
          </cell>
          <cell r="DN461">
            <v>0</v>
          </cell>
        </row>
        <row r="462">
          <cell r="DM462">
            <v>0</v>
          </cell>
          <cell r="DN462">
            <v>0</v>
          </cell>
        </row>
        <row r="463">
          <cell r="DM463">
            <v>0</v>
          </cell>
          <cell r="DN463">
            <v>0</v>
          </cell>
        </row>
        <row r="464">
          <cell r="DM464">
            <v>0</v>
          </cell>
          <cell r="DN464">
            <v>0</v>
          </cell>
        </row>
        <row r="465">
          <cell r="DM465">
            <v>700</v>
          </cell>
          <cell r="DN465">
            <v>870</v>
          </cell>
        </row>
        <row r="466">
          <cell r="DM466">
            <v>0</v>
          </cell>
          <cell r="DN466">
            <v>0</v>
          </cell>
        </row>
        <row r="467">
          <cell r="DM467">
            <v>0</v>
          </cell>
          <cell r="DN467">
            <v>0</v>
          </cell>
        </row>
        <row r="468">
          <cell r="DM468">
            <v>0</v>
          </cell>
          <cell r="DN468">
            <v>0</v>
          </cell>
        </row>
        <row r="469">
          <cell r="DM469">
            <v>0</v>
          </cell>
          <cell r="DN469">
            <v>0</v>
          </cell>
        </row>
        <row r="470">
          <cell r="DM470">
            <v>0</v>
          </cell>
          <cell r="DN470">
            <v>0</v>
          </cell>
        </row>
        <row r="471">
          <cell r="DM471">
            <v>1000</v>
          </cell>
          <cell r="DN471">
            <v>6050</v>
          </cell>
        </row>
        <row r="472">
          <cell r="DM472">
            <v>0</v>
          </cell>
          <cell r="DN472">
            <v>0</v>
          </cell>
        </row>
        <row r="473">
          <cell r="DM473">
            <v>0</v>
          </cell>
          <cell r="DN473">
            <v>0</v>
          </cell>
        </row>
        <row r="474">
          <cell r="DM474">
            <v>0</v>
          </cell>
          <cell r="DN474">
            <v>0</v>
          </cell>
        </row>
        <row r="475">
          <cell r="DM475">
            <v>0</v>
          </cell>
          <cell r="DN475">
            <v>0</v>
          </cell>
        </row>
        <row r="476">
          <cell r="DM476">
            <v>1440</v>
          </cell>
          <cell r="DN476">
            <v>3550</v>
          </cell>
        </row>
        <row r="477">
          <cell r="DM477">
            <v>0</v>
          </cell>
          <cell r="DN477">
            <v>0</v>
          </cell>
        </row>
        <row r="478">
          <cell r="DM478">
            <v>0</v>
          </cell>
          <cell r="DN478">
            <v>0</v>
          </cell>
        </row>
        <row r="479">
          <cell r="DM479">
            <v>0</v>
          </cell>
          <cell r="DN479">
            <v>0</v>
          </cell>
        </row>
        <row r="480">
          <cell r="DM480">
            <v>0</v>
          </cell>
          <cell r="DN480">
            <v>0</v>
          </cell>
        </row>
        <row r="481">
          <cell r="DM481">
            <v>0</v>
          </cell>
          <cell r="DN481">
            <v>0</v>
          </cell>
        </row>
        <row r="482">
          <cell r="DM482">
            <v>0</v>
          </cell>
          <cell r="DN482">
            <v>0</v>
          </cell>
        </row>
        <row r="483">
          <cell r="DM483">
            <v>0</v>
          </cell>
          <cell r="DN483">
            <v>0</v>
          </cell>
        </row>
        <row r="484">
          <cell r="DM484">
            <v>2840</v>
          </cell>
          <cell r="DN484">
            <v>6535</v>
          </cell>
        </row>
        <row r="485">
          <cell r="DM485">
            <v>0</v>
          </cell>
          <cell r="DN485">
            <v>0</v>
          </cell>
        </row>
        <row r="486">
          <cell r="DM486">
            <v>0</v>
          </cell>
          <cell r="DN486">
            <v>0</v>
          </cell>
        </row>
        <row r="487">
          <cell r="DM487">
            <v>0</v>
          </cell>
          <cell r="DN487">
            <v>0</v>
          </cell>
        </row>
        <row r="488">
          <cell r="DM488">
            <v>0</v>
          </cell>
          <cell r="DN488">
            <v>0</v>
          </cell>
        </row>
        <row r="489">
          <cell r="DM489">
            <v>0</v>
          </cell>
          <cell r="DN489">
            <v>0</v>
          </cell>
        </row>
        <row r="490">
          <cell r="DM490">
            <v>0</v>
          </cell>
          <cell r="DN490">
            <v>0</v>
          </cell>
        </row>
        <row r="491">
          <cell r="DM491">
            <v>0</v>
          </cell>
          <cell r="DN491">
            <v>0</v>
          </cell>
        </row>
        <row r="492">
          <cell r="DM492">
            <v>0</v>
          </cell>
          <cell r="DN492">
            <v>0</v>
          </cell>
        </row>
        <row r="493">
          <cell r="DM493">
            <v>0</v>
          </cell>
          <cell r="DN493">
            <v>0</v>
          </cell>
        </row>
        <row r="494">
          <cell r="DM494">
            <v>0</v>
          </cell>
          <cell r="DN494">
            <v>0</v>
          </cell>
        </row>
        <row r="495">
          <cell r="DM495">
            <v>0</v>
          </cell>
          <cell r="DN495">
            <v>0</v>
          </cell>
        </row>
        <row r="496">
          <cell r="DM496">
            <v>2000</v>
          </cell>
          <cell r="DN496">
            <v>1870</v>
          </cell>
        </row>
        <row r="497">
          <cell r="DM497">
            <v>0</v>
          </cell>
          <cell r="DN497">
            <v>0</v>
          </cell>
        </row>
        <row r="498">
          <cell r="DM498">
            <v>0</v>
          </cell>
          <cell r="DN498">
            <v>0</v>
          </cell>
        </row>
        <row r="499">
          <cell r="DM499">
            <v>0</v>
          </cell>
          <cell r="DN499">
            <v>0</v>
          </cell>
        </row>
        <row r="500">
          <cell r="DM500">
            <v>0</v>
          </cell>
          <cell r="DN500">
            <v>0</v>
          </cell>
        </row>
        <row r="501">
          <cell r="DM501">
            <v>0</v>
          </cell>
          <cell r="DN501">
            <v>0</v>
          </cell>
        </row>
        <row r="502">
          <cell r="DM502">
            <v>0</v>
          </cell>
          <cell r="DN502">
            <v>0</v>
          </cell>
        </row>
        <row r="503">
          <cell r="DM503">
            <v>0.6</v>
          </cell>
          <cell r="DN503">
            <v>0</v>
          </cell>
        </row>
        <row r="504">
          <cell r="DM504">
            <v>0</v>
          </cell>
          <cell r="DN504">
            <v>0</v>
          </cell>
        </row>
        <row r="505">
          <cell r="DM505">
            <v>0</v>
          </cell>
          <cell r="DN505">
            <v>0</v>
          </cell>
        </row>
        <row r="506">
          <cell r="DM506">
            <v>0</v>
          </cell>
          <cell r="DN506">
            <v>0</v>
          </cell>
        </row>
        <row r="507">
          <cell r="DM507">
            <v>0</v>
          </cell>
          <cell r="DN507">
            <v>0</v>
          </cell>
        </row>
        <row r="508">
          <cell r="DM508">
            <v>0</v>
          </cell>
          <cell r="DN508">
            <v>0</v>
          </cell>
        </row>
        <row r="509">
          <cell r="DM509">
            <v>0</v>
          </cell>
          <cell r="DN509">
            <v>0</v>
          </cell>
        </row>
        <row r="510">
          <cell r="DM510">
            <v>0</v>
          </cell>
          <cell r="DN510">
            <v>0</v>
          </cell>
        </row>
        <row r="511">
          <cell r="DM511">
            <v>0</v>
          </cell>
          <cell r="DN511">
            <v>0</v>
          </cell>
        </row>
        <row r="512">
          <cell r="DM512">
            <v>0</v>
          </cell>
          <cell r="DN512">
            <v>0</v>
          </cell>
        </row>
        <row r="513">
          <cell r="DM513">
            <v>0</v>
          </cell>
          <cell r="DN513">
            <v>0</v>
          </cell>
        </row>
        <row r="514">
          <cell r="DM514">
            <v>0</v>
          </cell>
          <cell r="DN514">
            <v>0</v>
          </cell>
        </row>
        <row r="515">
          <cell r="DM515">
            <v>0</v>
          </cell>
          <cell r="DN515">
            <v>0</v>
          </cell>
        </row>
        <row r="516">
          <cell r="DM516">
            <v>0</v>
          </cell>
          <cell r="DN516">
            <v>0</v>
          </cell>
        </row>
        <row r="517">
          <cell r="DM517">
            <v>0</v>
          </cell>
          <cell r="DN517">
            <v>0</v>
          </cell>
        </row>
        <row r="518">
          <cell r="DM518">
            <v>0</v>
          </cell>
          <cell r="DN518">
            <v>0</v>
          </cell>
        </row>
        <row r="519">
          <cell r="DM519">
            <v>0</v>
          </cell>
          <cell r="DN519">
            <v>0</v>
          </cell>
        </row>
        <row r="520">
          <cell r="DM520">
            <v>0</v>
          </cell>
          <cell r="DN520">
            <v>0</v>
          </cell>
        </row>
        <row r="521">
          <cell r="DM521">
            <v>0</v>
          </cell>
          <cell r="DN521">
            <v>0</v>
          </cell>
        </row>
        <row r="522">
          <cell r="DM522">
            <v>0</v>
          </cell>
          <cell r="DN522">
            <v>0</v>
          </cell>
        </row>
        <row r="523">
          <cell r="DM523">
            <v>0</v>
          </cell>
          <cell r="DN523">
            <v>0</v>
          </cell>
        </row>
        <row r="524">
          <cell r="DM524">
            <v>0</v>
          </cell>
          <cell r="DN524">
            <v>0</v>
          </cell>
        </row>
        <row r="525">
          <cell r="DM525">
            <v>1700</v>
          </cell>
          <cell r="DN525">
            <v>5700</v>
          </cell>
        </row>
        <row r="526">
          <cell r="DM526">
            <v>0</v>
          </cell>
          <cell r="DN526">
            <v>0</v>
          </cell>
        </row>
        <row r="527">
          <cell r="DM527">
            <v>0</v>
          </cell>
          <cell r="DN527">
            <v>0</v>
          </cell>
        </row>
        <row r="528">
          <cell r="DM528">
            <v>0</v>
          </cell>
          <cell r="DN528">
            <v>0</v>
          </cell>
        </row>
        <row r="529">
          <cell r="DM529">
            <v>0</v>
          </cell>
          <cell r="DN529">
            <v>0</v>
          </cell>
        </row>
        <row r="530">
          <cell r="DM530">
            <v>0</v>
          </cell>
          <cell r="DN530">
            <v>0</v>
          </cell>
        </row>
        <row r="531">
          <cell r="DM531">
            <v>600</v>
          </cell>
          <cell r="DN531">
            <v>0</v>
          </cell>
        </row>
        <row r="532">
          <cell r="DM532">
            <v>0</v>
          </cell>
          <cell r="DN532">
            <v>0</v>
          </cell>
        </row>
        <row r="533">
          <cell r="DM533">
            <v>0</v>
          </cell>
          <cell r="DN533">
            <v>0</v>
          </cell>
        </row>
        <row r="534">
          <cell r="DM534">
            <v>0</v>
          </cell>
          <cell r="DN534">
            <v>0</v>
          </cell>
        </row>
        <row r="535">
          <cell r="DM535">
            <v>0</v>
          </cell>
          <cell r="DN535">
            <v>0</v>
          </cell>
        </row>
        <row r="536">
          <cell r="DM536">
            <v>0</v>
          </cell>
          <cell r="DN536">
            <v>0</v>
          </cell>
        </row>
        <row r="537">
          <cell r="DM537">
            <v>0</v>
          </cell>
          <cell r="DN537">
            <v>0</v>
          </cell>
        </row>
        <row r="538">
          <cell r="DM538">
            <v>0</v>
          </cell>
          <cell r="DN538">
            <v>0</v>
          </cell>
        </row>
        <row r="539">
          <cell r="DM539">
            <v>0</v>
          </cell>
          <cell r="DN539">
            <v>0</v>
          </cell>
        </row>
        <row r="540">
          <cell r="DM540">
            <v>0</v>
          </cell>
          <cell r="DN540">
            <v>0</v>
          </cell>
        </row>
        <row r="541">
          <cell r="DM541">
            <v>0</v>
          </cell>
          <cell r="DN541">
            <v>0</v>
          </cell>
        </row>
        <row r="542">
          <cell r="DM542">
            <v>0</v>
          </cell>
          <cell r="DN542">
            <v>0</v>
          </cell>
        </row>
        <row r="543">
          <cell r="DM543">
            <v>0</v>
          </cell>
          <cell r="DN543">
            <v>0</v>
          </cell>
        </row>
        <row r="544">
          <cell r="DM544">
            <v>0</v>
          </cell>
          <cell r="DN544">
            <v>0</v>
          </cell>
        </row>
        <row r="545">
          <cell r="DM545">
            <v>0</v>
          </cell>
          <cell r="DN545">
            <v>0</v>
          </cell>
        </row>
        <row r="546">
          <cell r="DM546">
            <v>0</v>
          </cell>
          <cell r="DN546">
            <v>0</v>
          </cell>
        </row>
        <row r="547">
          <cell r="DM547">
            <v>0</v>
          </cell>
          <cell r="DN547">
            <v>0</v>
          </cell>
        </row>
        <row r="548">
          <cell r="DM548">
            <v>0</v>
          </cell>
          <cell r="DN548">
            <v>0</v>
          </cell>
        </row>
        <row r="549">
          <cell r="DM549">
            <v>0</v>
          </cell>
          <cell r="DN549">
            <v>0</v>
          </cell>
        </row>
        <row r="550">
          <cell r="DM550">
            <v>0</v>
          </cell>
          <cell r="DN550">
            <v>0</v>
          </cell>
        </row>
        <row r="551">
          <cell r="DM551">
            <v>0</v>
          </cell>
          <cell r="DN551">
            <v>0</v>
          </cell>
        </row>
        <row r="552">
          <cell r="DM552">
            <v>0</v>
          </cell>
          <cell r="DN552">
            <v>0</v>
          </cell>
        </row>
        <row r="553">
          <cell r="DM553">
            <v>0</v>
          </cell>
          <cell r="DN553">
            <v>0</v>
          </cell>
        </row>
        <row r="554">
          <cell r="DM554">
            <v>0</v>
          </cell>
          <cell r="DN554">
            <v>0</v>
          </cell>
        </row>
        <row r="555">
          <cell r="DM555">
            <v>0</v>
          </cell>
          <cell r="DN555">
            <v>0</v>
          </cell>
        </row>
        <row r="556">
          <cell r="DM556">
            <v>0</v>
          </cell>
          <cell r="DN556">
            <v>0</v>
          </cell>
        </row>
        <row r="557">
          <cell r="DM557">
            <v>0</v>
          </cell>
          <cell r="DN557">
            <v>0</v>
          </cell>
        </row>
        <row r="558">
          <cell r="DM558">
            <v>0</v>
          </cell>
          <cell r="DN558">
            <v>0</v>
          </cell>
        </row>
        <row r="559">
          <cell r="DM559">
            <v>0</v>
          </cell>
          <cell r="DN559">
            <v>0</v>
          </cell>
        </row>
        <row r="560">
          <cell r="DM560">
            <v>0</v>
          </cell>
          <cell r="DN560">
            <v>0</v>
          </cell>
        </row>
        <row r="561">
          <cell r="DM561">
            <v>0</v>
          </cell>
          <cell r="DN561">
            <v>0</v>
          </cell>
        </row>
        <row r="562">
          <cell r="DM562">
            <v>0</v>
          </cell>
          <cell r="DN562">
            <v>0</v>
          </cell>
        </row>
        <row r="563">
          <cell r="DM563">
            <v>0</v>
          </cell>
          <cell r="DN563">
            <v>0</v>
          </cell>
        </row>
        <row r="564">
          <cell r="DM564">
            <v>0</v>
          </cell>
          <cell r="DN564">
            <v>0</v>
          </cell>
        </row>
        <row r="565">
          <cell r="DM565">
            <v>0</v>
          </cell>
          <cell r="DN565">
            <v>0</v>
          </cell>
        </row>
        <row r="566">
          <cell r="DM566">
            <v>0</v>
          </cell>
          <cell r="DN566">
            <v>0</v>
          </cell>
        </row>
        <row r="567">
          <cell r="DM567">
            <v>0</v>
          </cell>
          <cell r="DN567">
            <v>0</v>
          </cell>
        </row>
        <row r="568">
          <cell r="DM568">
            <v>0</v>
          </cell>
          <cell r="DN568">
            <v>0</v>
          </cell>
        </row>
        <row r="569">
          <cell r="DM569">
            <v>0</v>
          </cell>
          <cell r="DN569">
            <v>0</v>
          </cell>
        </row>
        <row r="570">
          <cell r="DM570">
            <v>0</v>
          </cell>
          <cell r="DN570">
            <v>0</v>
          </cell>
        </row>
        <row r="571">
          <cell r="DM571">
            <v>0</v>
          </cell>
          <cell r="DN571">
            <v>0</v>
          </cell>
        </row>
        <row r="572">
          <cell r="DM572">
            <v>0</v>
          </cell>
          <cell r="DN572">
            <v>0</v>
          </cell>
        </row>
        <row r="573">
          <cell r="DM573">
            <v>1720</v>
          </cell>
          <cell r="DN573">
            <v>5700</v>
          </cell>
        </row>
        <row r="574">
          <cell r="DM574">
            <v>0</v>
          </cell>
          <cell r="DN574">
            <v>0</v>
          </cell>
        </row>
        <row r="575">
          <cell r="DM575">
            <v>0</v>
          </cell>
          <cell r="DN575">
            <v>0</v>
          </cell>
        </row>
        <row r="576">
          <cell r="DM576">
            <v>14639.25</v>
          </cell>
          <cell r="DN576">
            <v>2635.63</v>
          </cell>
        </row>
        <row r="577">
          <cell r="DM577">
            <v>620</v>
          </cell>
          <cell r="DN577">
            <v>2058.89</v>
          </cell>
        </row>
        <row r="578">
          <cell r="DM578">
            <v>0</v>
          </cell>
          <cell r="DN578">
            <v>0</v>
          </cell>
        </row>
        <row r="579">
          <cell r="DM579">
            <v>0</v>
          </cell>
          <cell r="DN579">
            <v>600</v>
          </cell>
        </row>
        <row r="580">
          <cell r="DM580">
            <v>0</v>
          </cell>
          <cell r="DN580">
            <v>0</v>
          </cell>
        </row>
        <row r="581">
          <cell r="DM581">
            <v>0</v>
          </cell>
          <cell r="DN581">
            <v>0</v>
          </cell>
        </row>
        <row r="582">
          <cell r="DM582">
            <v>0</v>
          </cell>
          <cell r="DN582">
            <v>0</v>
          </cell>
        </row>
        <row r="583">
          <cell r="DM583">
            <v>0</v>
          </cell>
          <cell r="DN583">
            <v>0</v>
          </cell>
        </row>
        <row r="584">
          <cell r="DM584">
            <v>0</v>
          </cell>
          <cell r="DN584">
            <v>0</v>
          </cell>
        </row>
        <row r="585">
          <cell r="DM585">
            <v>0</v>
          </cell>
          <cell r="DN585">
            <v>0</v>
          </cell>
        </row>
        <row r="586">
          <cell r="DM586">
            <v>0</v>
          </cell>
          <cell r="DN586">
            <v>0</v>
          </cell>
        </row>
        <row r="587">
          <cell r="DM587">
            <v>0</v>
          </cell>
          <cell r="DN587">
            <v>0</v>
          </cell>
        </row>
        <row r="588">
          <cell r="DM588">
            <v>0</v>
          </cell>
          <cell r="DN588">
            <v>0</v>
          </cell>
        </row>
        <row r="589">
          <cell r="DM589">
            <v>0</v>
          </cell>
          <cell r="DN589">
            <v>0</v>
          </cell>
        </row>
        <row r="590">
          <cell r="DM590">
            <v>0</v>
          </cell>
          <cell r="DN590">
            <v>0</v>
          </cell>
        </row>
        <row r="591">
          <cell r="DM591">
            <v>0</v>
          </cell>
          <cell r="DN591">
            <v>0</v>
          </cell>
        </row>
        <row r="592">
          <cell r="DM592">
            <v>0</v>
          </cell>
          <cell r="DN592">
            <v>0</v>
          </cell>
        </row>
        <row r="593">
          <cell r="DM593">
            <v>0</v>
          </cell>
          <cell r="DN593">
            <v>0</v>
          </cell>
        </row>
        <row r="594">
          <cell r="DM594">
            <v>0</v>
          </cell>
          <cell r="DN594">
            <v>0</v>
          </cell>
        </row>
        <row r="595">
          <cell r="DM595">
            <v>0</v>
          </cell>
          <cell r="DN595">
            <v>0</v>
          </cell>
        </row>
        <row r="596">
          <cell r="DM596">
            <v>0</v>
          </cell>
          <cell r="DN596">
            <v>0</v>
          </cell>
        </row>
        <row r="597">
          <cell r="DM597">
            <v>0</v>
          </cell>
          <cell r="DN597">
            <v>0</v>
          </cell>
        </row>
        <row r="598">
          <cell r="DM598">
            <v>0</v>
          </cell>
          <cell r="DN598">
            <v>0</v>
          </cell>
        </row>
        <row r="599">
          <cell r="DM599">
            <v>0</v>
          </cell>
          <cell r="DN599">
            <v>0</v>
          </cell>
        </row>
        <row r="600">
          <cell r="DM600">
            <v>0</v>
          </cell>
          <cell r="DN600">
            <v>0</v>
          </cell>
        </row>
        <row r="601">
          <cell r="DM601">
            <v>0</v>
          </cell>
          <cell r="DN601">
            <v>0</v>
          </cell>
        </row>
        <row r="602">
          <cell r="DM602">
            <v>0</v>
          </cell>
          <cell r="DN602">
            <v>0</v>
          </cell>
        </row>
        <row r="603">
          <cell r="DM603">
            <v>0</v>
          </cell>
          <cell r="DN603">
            <v>0</v>
          </cell>
        </row>
        <row r="604">
          <cell r="DM604">
            <v>0</v>
          </cell>
          <cell r="DN604">
            <v>0</v>
          </cell>
        </row>
        <row r="605">
          <cell r="DM605">
            <v>0</v>
          </cell>
          <cell r="DN605">
            <v>0</v>
          </cell>
        </row>
        <row r="606">
          <cell r="DM606">
            <v>0</v>
          </cell>
          <cell r="DN606">
            <v>0</v>
          </cell>
        </row>
        <row r="607">
          <cell r="DM607">
            <v>0</v>
          </cell>
          <cell r="DN607">
            <v>0</v>
          </cell>
        </row>
        <row r="608">
          <cell r="DM608">
            <v>0</v>
          </cell>
          <cell r="DN608">
            <v>0</v>
          </cell>
        </row>
        <row r="609">
          <cell r="DM609">
            <v>0</v>
          </cell>
          <cell r="DN609">
            <v>0</v>
          </cell>
        </row>
        <row r="610">
          <cell r="DM610">
            <v>0</v>
          </cell>
          <cell r="DN610">
            <v>0</v>
          </cell>
        </row>
        <row r="611">
          <cell r="DM611">
            <v>0</v>
          </cell>
          <cell r="DN611">
            <v>0</v>
          </cell>
        </row>
        <row r="612">
          <cell r="DM612">
            <v>0</v>
          </cell>
          <cell r="DN612">
            <v>0</v>
          </cell>
        </row>
        <row r="613">
          <cell r="DM613">
            <v>0</v>
          </cell>
          <cell r="DN613">
            <v>0</v>
          </cell>
        </row>
        <row r="614">
          <cell r="DM614">
            <v>0</v>
          </cell>
          <cell r="DN614">
            <v>0</v>
          </cell>
        </row>
        <row r="615">
          <cell r="DM615">
            <v>0</v>
          </cell>
          <cell r="DN615">
            <v>0</v>
          </cell>
        </row>
        <row r="616">
          <cell r="DM616">
            <v>0</v>
          </cell>
          <cell r="DN616">
            <v>0</v>
          </cell>
        </row>
        <row r="617">
          <cell r="DM617">
            <v>0</v>
          </cell>
          <cell r="DN617">
            <v>0</v>
          </cell>
        </row>
        <row r="618">
          <cell r="DM618">
            <v>0</v>
          </cell>
          <cell r="DN618">
            <v>0</v>
          </cell>
        </row>
        <row r="619">
          <cell r="DM619">
            <v>0</v>
          </cell>
          <cell r="DN619">
            <v>0</v>
          </cell>
        </row>
        <row r="620">
          <cell r="DM620">
            <v>0</v>
          </cell>
          <cell r="DN620">
            <v>0</v>
          </cell>
        </row>
        <row r="621">
          <cell r="DM621">
            <v>0</v>
          </cell>
          <cell r="DN621">
            <v>0</v>
          </cell>
        </row>
        <row r="622">
          <cell r="DM622">
            <v>0</v>
          </cell>
          <cell r="DN622">
            <v>0</v>
          </cell>
        </row>
        <row r="623">
          <cell r="DM623">
            <v>0</v>
          </cell>
          <cell r="DN623">
            <v>0</v>
          </cell>
        </row>
        <row r="624">
          <cell r="DM624">
            <v>0</v>
          </cell>
          <cell r="DN624">
            <v>0</v>
          </cell>
        </row>
        <row r="625">
          <cell r="DM625">
            <v>0</v>
          </cell>
          <cell r="DN625">
            <v>0</v>
          </cell>
        </row>
        <row r="626">
          <cell r="DM626">
            <v>0</v>
          </cell>
          <cell r="DN626">
            <v>0</v>
          </cell>
        </row>
        <row r="627">
          <cell r="DM627">
            <v>1530</v>
          </cell>
          <cell r="DN627">
            <v>5628</v>
          </cell>
        </row>
        <row r="628">
          <cell r="DM628">
            <v>0</v>
          </cell>
          <cell r="DN628">
            <v>0</v>
          </cell>
        </row>
        <row r="629">
          <cell r="DM629">
            <v>0</v>
          </cell>
          <cell r="DN629">
            <v>0</v>
          </cell>
        </row>
        <row r="630">
          <cell r="DM630">
            <v>0</v>
          </cell>
          <cell r="DN630">
            <v>0</v>
          </cell>
        </row>
        <row r="631">
          <cell r="DM631">
            <v>0</v>
          </cell>
          <cell r="DN631">
            <v>0</v>
          </cell>
        </row>
        <row r="632">
          <cell r="DM632">
            <v>0</v>
          </cell>
          <cell r="DN632">
            <v>0</v>
          </cell>
        </row>
        <row r="633">
          <cell r="DM633">
            <v>0</v>
          </cell>
          <cell r="DN633">
            <v>0</v>
          </cell>
        </row>
        <row r="634">
          <cell r="DM634">
            <v>0</v>
          </cell>
          <cell r="DN634">
            <v>0</v>
          </cell>
        </row>
        <row r="635">
          <cell r="DM635">
            <v>0</v>
          </cell>
          <cell r="DN635">
            <v>0</v>
          </cell>
        </row>
        <row r="636">
          <cell r="DM636">
            <v>0</v>
          </cell>
          <cell r="DN636">
            <v>0</v>
          </cell>
        </row>
        <row r="637">
          <cell r="DM637">
            <v>0</v>
          </cell>
          <cell r="DN637">
            <v>0</v>
          </cell>
        </row>
        <row r="638">
          <cell r="DM638">
            <v>0</v>
          </cell>
          <cell r="DN638">
            <v>0</v>
          </cell>
        </row>
        <row r="639">
          <cell r="DM639">
            <v>500</v>
          </cell>
          <cell r="DN639">
            <v>0</v>
          </cell>
        </row>
        <row r="640">
          <cell r="DM640">
            <v>0</v>
          </cell>
          <cell r="DN640">
            <v>0</v>
          </cell>
        </row>
        <row r="641">
          <cell r="DM641">
            <v>0</v>
          </cell>
          <cell r="DN641">
            <v>0</v>
          </cell>
        </row>
        <row r="642">
          <cell r="DM642">
            <v>0</v>
          </cell>
          <cell r="DN642">
            <v>0</v>
          </cell>
        </row>
        <row r="643">
          <cell r="DM643">
            <v>0</v>
          </cell>
          <cell r="DN643">
            <v>0</v>
          </cell>
        </row>
        <row r="644">
          <cell r="DM644">
            <v>0</v>
          </cell>
          <cell r="DN644">
            <v>0</v>
          </cell>
        </row>
        <row r="645">
          <cell r="DM645">
            <v>0</v>
          </cell>
          <cell r="DN645">
            <v>0</v>
          </cell>
        </row>
        <row r="646">
          <cell r="DM646">
            <v>0</v>
          </cell>
          <cell r="DN646">
            <v>0</v>
          </cell>
        </row>
        <row r="647">
          <cell r="DM647">
            <v>0</v>
          </cell>
          <cell r="DN647">
            <v>0</v>
          </cell>
        </row>
        <row r="648">
          <cell r="DM648">
            <v>7894.63</v>
          </cell>
          <cell r="DN648">
            <v>5604.67</v>
          </cell>
        </row>
        <row r="649">
          <cell r="DM649">
            <v>0</v>
          </cell>
          <cell r="DN649">
            <v>0</v>
          </cell>
        </row>
        <row r="650">
          <cell r="DM650">
            <v>0</v>
          </cell>
          <cell r="DN650">
            <v>0</v>
          </cell>
        </row>
        <row r="651">
          <cell r="DM651">
            <v>0</v>
          </cell>
          <cell r="DN651">
            <v>0</v>
          </cell>
        </row>
        <row r="652">
          <cell r="DM652">
            <v>2123</v>
          </cell>
          <cell r="DN652">
            <v>1786.6</v>
          </cell>
        </row>
        <row r="653">
          <cell r="DM653">
            <v>0</v>
          </cell>
          <cell r="DN653">
            <v>0</v>
          </cell>
        </row>
        <row r="654">
          <cell r="DM654">
            <v>0</v>
          </cell>
          <cell r="DN654">
            <v>0</v>
          </cell>
        </row>
        <row r="655">
          <cell r="DM655">
            <v>0</v>
          </cell>
          <cell r="DN655">
            <v>0</v>
          </cell>
        </row>
        <row r="656">
          <cell r="DM656">
            <v>0</v>
          </cell>
          <cell r="DN656">
            <v>0</v>
          </cell>
        </row>
        <row r="657">
          <cell r="DM657">
            <v>0</v>
          </cell>
          <cell r="DN657">
            <v>0</v>
          </cell>
        </row>
        <row r="658">
          <cell r="DM658">
            <v>0</v>
          </cell>
          <cell r="DN658">
            <v>0</v>
          </cell>
        </row>
        <row r="659">
          <cell r="DM659">
            <v>0</v>
          </cell>
          <cell r="DN659">
            <v>0</v>
          </cell>
        </row>
        <row r="660">
          <cell r="DM660">
            <v>0</v>
          </cell>
          <cell r="DN660">
            <v>0</v>
          </cell>
        </row>
        <row r="661">
          <cell r="DM661">
            <v>0</v>
          </cell>
          <cell r="DN661">
            <v>0</v>
          </cell>
        </row>
        <row r="662">
          <cell r="DM662">
            <v>0</v>
          </cell>
          <cell r="DN662">
            <v>0</v>
          </cell>
        </row>
        <row r="663">
          <cell r="DM663">
            <v>0</v>
          </cell>
          <cell r="DN663">
            <v>0</v>
          </cell>
        </row>
        <row r="664">
          <cell r="DM664">
            <v>0</v>
          </cell>
          <cell r="DN664">
            <v>0</v>
          </cell>
        </row>
        <row r="665">
          <cell r="DM665">
            <v>0</v>
          </cell>
          <cell r="DN665">
            <v>0</v>
          </cell>
        </row>
        <row r="666">
          <cell r="DM666">
            <v>0</v>
          </cell>
          <cell r="DN666">
            <v>0</v>
          </cell>
        </row>
        <row r="667">
          <cell r="DM667">
            <v>0</v>
          </cell>
          <cell r="DN667">
            <v>0</v>
          </cell>
        </row>
        <row r="668">
          <cell r="DM668">
            <v>0</v>
          </cell>
          <cell r="DN668">
            <v>0</v>
          </cell>
        </row>
        <row r="669">
          <cell r="DM669">
            <v>0</v>
          </cell>
          <cell r="DN669">
            <v>0</v>
          </cell>
        </row>
        <row r="670">
          <cell r="DM670">
            <v>0</v>
          </cell>
          <cell r="DN670">
            <v>0</v>
          </cell>
        </row>
        <row r="671">
          <cell r="DM671">
            <v>0</v>
          </cell>
          <cell r="DN671">
            <v>0</v>
          </cell>
        </row>
        <row r="672">
          <cell r="DM672">
            <v>0</v>
          </cell>
          <cell r="DN672">
            <v>0</v>
          </cell>
        </row>
        <row r="673">
          <cell r="DM673">
            <v>0</v>
          </cell>
          <cell r="DN673">
            <v>0</v>
          </cell>
        </row>
        <row r="674">
          <cell r="DM674">
            <v>0</v>
          </cell>
          <cell r="DN674">
            <v>0</v>
          </cell>
        </row>
        <row r="675">
          <cell r="DM675">
            <v>0</v>
          </cell>
          <cell r="DN675">
            <v>0</v>
          </cell>
        </row>
        <row r="676">
          <cell r="DM676">
            <v>0</v>
          </cell>
          <cell r="DN676">
            <v>0</v>
          </cell>
        </row>
        <row r="677">
          <cell r="DM677">
            <v>0</v>
          </cell>
          <cell r="DN677">
            <v>0</v>
          </cell>
        </row>
        <row r="678">
          <cell r="DM678">
            <v>0</v>
          </cell>
          <cell r="DN678">
            <v>0</v>
          </cell>
        </row>
        <row r="679">
          <cell r="DM679">
            <v>0</v>
          </cell>
          <cell r="DN679">
            <v>0</v>
          </cell>
        </row>
        <row r="680">
          <cell r="DM680">
            <v>0</v>
          </cell>
          <cell r="DN680">
            <v>0</v>
          </cell>
        </row>
        <row r="681">
          <cell r="DM681">
            <v>1286</v>
          </cell>
          <cell r="DN681">
            <v>510</v>
          </cell>
        </row>
        <row r="682">
          <cell r="DM682">
            <v>1200</v>
          </cell>
          <cell r="DN682">
            <v>4400</v>
          </cell>
        </row>
        <row r="683">
          <cell r="DM683">
            <v>0</v>
          </cell>
          <cell r="DN683">
            <v>0</v>
          </cell>
        </row>
        <row r="684">
          <cell r="DM684">
            <v>0</v>
          </cell>
          <cell r="DN684">
            <v>0</v>
          </cell>
        </row>
        <row r="685">
          <cell r="DM685">
            <v>0</v>
          </cell>
          <cell r="DN685">
            <v>0</v>
          </cell>
        </row>
        <row r="686">
          <cell r="DM686">
            <v>0</v>
          </cell>
          <cell r="DN686">
            <v>0</v>
          </cell>
        </row>
        <row r="687">
          <cell r="DM687">
            <v>0</v>
          </cell>
          <cell r="DN687">
            <v>0</v>
          </cell>
        </row>
        <row r="688">
          <cell r="DM688">
            <v>0</v>
          </cell>
          <cell r="DN688">
            <v>0</v>
          </cell>
        </row>
        <row r="689">
          <cell r="DM689">
            <v>0</v>
          </cell>
          <cell r="DN689">
            <v>0</v>
          </cell>
        </row>
        <row r="690">
          <cell r="DM690">
            <v>0</v>
          </cell>
          <cell r="DN690">
            <v>0</v>
          </cell>
        </row>
        <row r="691">
          <cell r="DM691">
            <v>0</v>
          </cell>
          <cell r="DN691">
            <v>0</v>
          </cell>
        </row>
        <row r="692">
          <cell r="DM692">
            <v>0</v>
          </cell>
          <cell r="DN692">
            <v>0</v>
          </cell>
        </row>
        <row r="693">
          <cell r="DM693">
            <v>0</v>
          </cell>
          <cell r="DN693">
            <v>0</v>
          </cell>
        </row>
        <row r="694">
          <cell r="DM694">
            <v>0</v>
          </cell>
          <cell r="DN694">
            <v>0</v>
          </cell>
        </row>
        <row r="695">
          <cell r="DM695">
            <v>0</v>
          </cell>
          <cell r="DN695">
            <v>0</v>
          </cell>
        </row>
        <row r="696">
          <cell r="DM696">
            <v>0</v>
          </cell>
          <cell r="DN696">
            <v>0</v>
          </cell>
        </row>
        <row r="697">
          <cell r="DM697">
            <v>0</v>
          </cell>
          <cell r="DN697">
            <v>0</v>
          </cell>
        </row>
        <row r="698">
          <cell r="DM698">
            <v>0</v>
          </cell>
          <cell r="DN698">
            <v>0</v>
          </cell>
        </row>
        <row r="699">
          <cell r="DM699">
            <v>0</v>
          </cell>
          <cell r="DN699">
            <v>0</v>
          </cell>
        </row>
        <row r="700">
          <cell r="DM700">
            <v>0</v>
          </cell>
          <cell r="DN700">
            <v>0</v>
          </cell>
        </row>
        <row r="701">
          <cell r="DM701">
            <v>0</v>
          </cell>
          <cell r="DN701">
            <v>0</v>
          </cell>
        </row>
        <row r="702">
          <cell r="DM702">
            <v>0</v>
          </cell>
          <cell r="DN702">
            <v>0</v>
          </cell>
        </row>
        <row r="703">
          <cell r="DM703">
            <v>2447.58</v>
          </cell>
          <cell r="DN703">
            <v>0</v>
          </cell>
        </row>
        <row r="704">
          <cell r="DM704">
            <v>0</v>
          </cell>
          <cell r="DN704">
            <v>0</v>
          </cell>
        </row>
        <row r="705">
          <cell r="DM705">
            <v>0</v>
          </cell>
          <cell r="DN705">
            <v>0</v>
          </cell>
        </row>
        <row r="706">
          <cell r="DM706">
            <v>0</v>
          </cell>
          <cell r="DN706">
            <v>0</v>
          </cell>
        </row>
        <row r="707">
          <cell r="DM707">
            <v>0</v>
          </cell>
          <cell r="DN707">
            <v>0</v>
          </cell>
        </row>
        <row r="708">
          <cell r="DM708">
            <v>0</v>
          </cell>
          <cell r="DN708">
            <v>0</v>
          </cell>
        </row>
        <row r="709">
          <cell r="DM709">
            <v>0</v>
          </cell>
          <cell r="DN709">
            <v>0</v>
          </cell>
        </row>
        <row r="710">
          <cell r="DM710">
            <v>0</v>
          </cell>
          <cell r="DN710">
            <v>0</v>
          </cell>
        </row>
        <row r="711">
          <cell r="DM711">
            <v>0</v>
          </cell>
          <cell r="DN711">
            <v>0</v>
          </cell>
        </row>
        <row r="712">
          <cell r="DM712">
            <v>0</v>
          </cell>
          <cell r="DN712">
            <v>0</v>
          </cell>
        </row>
        <row r="713">
          <cell r="DM713">
            <v>0</v>
          </cell>
          <cell r="DN713">
            <v>0</v>
          </cell>
        </row>
        <row r="714">
          <cell r="DM714">
            <v>0</v>
          </cell>
          <cell r="DN714">
            <v>0</v>
          </cell>
        </row>
        <row r="715">
          <cell r="DM715">
            <v>0</v>
          </cell>
          <cell r="DN715">
            <v>0</v>
          </cell>
        </row>
        <row r="716">
          <cell r="DM716">
            <v>0</v>
          </cell>
          <cell r="DN716">
            <v>0</v>
          </cell>
        </row>
        <row r="717">
          <cell r="DM717">
            <v>0</v>
          </cell>
          <cell r="DN717">
            <v>0</v>
          </cell>
        </row>
        <row r="718">
          <cell r="DM718">
            <v>0</v>
          </cell>
          <cell r="DN718">
            <v>0</v>
          </cell>
        </row>
        <row r="719">
          <cell r="DM719">
            <v>0</v>
          </cell>
          <cell r="DN719">
            <v>0</v>
          </cell>
        </row>
        <row r="720">
          <cell r="DM720">
            <v>0</v>
          </cell>
          <cell r="DN720">
            <v>0</v>
          </cell>
        </row>
        <row r="721">
          <cell r="DM721">
            <v>0</v>
          </cell>
          <cell r="DN721">
            <v>0</v>
          </cell>
        </row>
        <row r="722">
          <cell r="DM722">
            <v>0</v>
          </cell>
          <cell r="DN722">
            <v>0</v>
          </cell>
        </row>
        <row r="723">
          <cell r="DM723">
            <v>0</v>
          </cell>
          <cell r="DN723">
            <v>0</v>
          </cell>
        </row>
        <row r="724">
          <cell r="DM724">
            <v>0</v>
          </cell>
          <cell r="DN724">
            <v>0</v>
          </cell>
        </row>
        <row r="725">
          <cell r="DM725">
            <v>0</v>
          </cell>
          <cell r="DN725">
            <v>0</v>
          </cell>
        </row>
        <row r="726">
          <cell r="DM726">
            <v>0</v>
          </cell>
          <cell r="DN726">
            <v>0</v>
          </cell>
        </row>
        <row r="727">
          <cell r="DM727">
            <v>0</v>
          </cell>
          <cell r="DN727">
            <v>0</v>
          </cell>
        </row>
        <row r="728">
          <cell r="DM728">
            <v>0</v>
          </cell>
          <cell r="DN728">
            <v>0</v>
          </cell>
        </row>
        <row r="729">
          <cell r="DM729">
            <v>0</v>
          </cell>
          <cell r="DN729">
            <v>0</v>
          </cell>
        </row>
        <row r="730">
          <cell r="DM730">
            <v>0</v>
          </cell>
          <cell r="DN730">
            <v>0</v>
          </cell>
        </row>
        <row r="731">
          <cell r="DM731">
            <v>0</v>
          </cell>
          <cell r="DN731">
            <v>0</v>
          </cell>
        </row>
        <row r="732">
          <cell r="DM732">
            <v>0</v>
          </cell>
          <cell r="DN732">
            <v>0</v>
          </cell>
        </row>
        <row r="733">
          <cell r="DM733">
            <v>0</v>
          </cell>
          <cell r="DN733">
            <v>0</v>
          </cell>
        </row>
        <row r="734">
          <cell r="DM734">
            <v>1192</v>
          </cell>
          <cell r="DN734">
            <v>2575.11</v>
          </cell>
        </row>
        <row r="735">
          <cell r="DM735">
            <v>0</v>
          </cell>
          <cell r="DN735">
            <v>0</v>
          </cell>
        </row>
        <row r="736">
          <cell r="DM736">
            <v>0</v>
          </cell>
          <cell r="DN736">
            <v>0</v>
          </cell>
        </row>
        <row r="737">
          <cell r="DM737">
            <v>0</v>
          </cell>
          <cell r="DN737">
            <v>0</v>
          </cell>
        </row>
        <row r="738">
          <cell r="DM738">
            <v>0</v>
          </cell>
          <cell r="DN738">
            <v>0</v>
          </cell>
        </row>
        <row r="739">
          <cell r="DM739">
            <v>0</v>
          </cell>
          <cell r="DN739">
            <v>0</v>
          </cell>
        </row>
        <row r="740">
          <cell r="DM740">
            <v>0</v>
          </cell>
          <cell r="DN740">
            <v>0</v>
          </cell>
        </row>
        <row r="741">
          <cell r="DM741">
            <v>0</v>
          </cell>
          <cell r="DN741">
            <v>0</v>
          </cell>
        </row>
        <row r="742">
          <cell r="DM742">
            <v>0</v>
          </cell>
          <cell r="DN742">
            <v>0</v>
          </cell>
        </row>
        <row r="743">
          <cell r="DM743">
            <v>0</v>
          </cell>
          <cell r="DN743">
            <v>0</v>
          </cell>
        </row>
        <row r="744">
          <cell r="DM744">
            <v>0</v>
          </cell>
          <cell r="DN744">
            <v>0</v>
          </cell>
        </row>
        <row r="745">
          <cell r="DM745">
            <v>0</v>
          </cell>
          <cell r="DN745">
            <v>0</v>
          </cell>
        </row>
        <row r="746">
          <cell r="DM746">
            <v>0</v>
          </cell>
          <cell r="DN746">
            <v>0</v>
          </cell>
        </row>
        <row r="747">
          <cell r="DM747">
            <v>1000</v>
          </cell>
          <cell r="DN747">
            <v>1000</v>
          </cell>
        </row>
        <row r="748">
          <cell r="DM748">
            <v>355.31</v>
          </cell>
          <cell r="DN748">
            <v>2240.8000000000002</v>
          </cell>
        </row>
        <row r="749">
          <cell r="DM749">
            <v>0</v>
          </cell>
          <cell r="DN749">
            <v>0</v>
          </cell>
        </row>
        <row r="750">
          <cell r="DM750">
            <v>0</v>
          </cell>
          <cell r="DN750">
            <v>0</v>
          </cell>
        </row>
        <row r="751">
          <cell r="DM751">
            <v>0</v>
          </cell>
          <cell r="DN751">
            <v>0</v>
          </cell>
        </row>
        <row r="752">
          <cell r="DM752">
            <v>0</v>
          </cell>
          <cell r="DN752">
            <v>0</v>
          </cell>
        </row>
        <row r="753">
          <cell r="DM753">
            <v>0</v>
          </cell>
          <cell r="DN753">
            <v>0</v>
          </cell>
        </row>
        <row r="754">
          <cell r="DM754">
            <v>0</v>
          </cell>
          <cell r="DN754">
            <v>0</v>
          </cell>
        </row>
        <row r="755">
          <cell r="DM755">
            <v>0</v>
          </cell>
          <cell r="DN755">
            <v>0</v>
          </cell>
        </row>
        <row r="756">
          <cell r="DM756">
            <v>0</v>
          </cell>
          <cell r="DN756">
            <v>0</v>
          </cell>
        </row>
        <row r="757">
          <cell r="DM757">
            <v>0</v>
          </cell>
          <cell r="DN757">
            <v>0</v>
          </cell>
        </row>
        <row r="758">
          <cell r="DM758">
            <v>0</v>
          </cell>
          <cell r="DN758">
            <v>0</v>
          </cell>
        </row>
        <row r="759">
          <cell r="DM759">
            <v>0</v>
          </cell>
          <cell r="DN759">
            <v>0</v>
          </cell>
        </row>
        <row r="760">
          <cell r="DM760">
            <v>0</v>
          </cell>
          <cell r="DN760">
            <v>0</v>
          </cell>
        </row>
        <row r="761">
          <cell r="DM761">
            <v>0</v>
          </cell>
          <cell r="DN761">
            <v>0</v>
          </cell>
        </row>
        <row r="762">
          <cell r="DM762">
            <v>1030.83</v>
          </cell>
          <cell r="DN762">
            <v>2471.89</v>
          </cell>
        </row>
        <row r="763">
          <cell r="DM763">
            <v>0</v>
          </cell>
          <cell r="DN763">
            <v>0</v>
          </cell>
        </row>
        <row r="764">
          <cell r="DM764">
            <v>0</v>
          </cell>
          <cell r="DN764">
            <v>0</v>
          </cell>
        </row>
        <row r="765">
          <cell r="DM765">
            <v>0</v>
          </cell>
          <cell r="DN765">
            <v>0</v>
          </cell>
        </row>
        <row r="766">
          <cell r="DM766">
            <v>0</v>
          </cell>
          <cell r="DN766">
            <v>0</v>
          </cell>
        </row>
        <row r="767">
          <cell r="DM767">
            <v>0</v>
          </cell>
          <cell r="DN767">
            <v>0</v>
          </cell>
        </row>
        <row r="768">
          <cell r="DM768">
            <v>0</v>
          </cell>
          <cell r="DN768">
            <v>0</v>
          </cell>
        </row>
        <row r="769">
          <cell r="DM769">
            <v>0</v>
          </cell>
          <cell r="DN769">
            <v>0</v>
          </cell>
        </row>
        <row r="770">
          <cell r="DM770">
            <v>0</v>
          </cell>
          <cell r="DN770">
            <v>0</v>
          </cell>
        </row>
        <row r="771">
          <cell r="DM771">
            <v>0</v>
          </cell>
          <cell r="DN771">
            <v>0</v>
          </cell>
        </row>
        <row r="772">
          <cell r="DM772">
            <v>0</v>
          </cell>
          <cell r="DN772">
            <v>0</v>
          </cell>
        </row>
        <row r="773">
          <cell r="DM773">
            <v>0</v>
          </cell>
          <cell r="DN773">
            <v>0</v>
          </cell>
        </row>
        <row r="774">
          <cell r="DM774">
            <v>0</v>
          </cell>
          <cell r="DN774">
            <v>160</v>
          </cell>
        </row>
        <row r="775">
          <cell r="DM775">
            <v>0</v>
          </cell>
          <cell r="DN775">
            <v>0</v>
          </cell>
        </row>
        <row r="776">
          <cell r="DM776">
            <v>0</v>
          </cell>
          <cell r="DN776">
            <v>0</v>
          </cell>
        </row>
        <row r="777">
          <cell r="DM777">
            <v>0</v>
          </cell>
          <cell r="DN777">
            <v>0</v>
          </cell>
        </row>
        <row r="778">
          <cell r="DM778">
            <v>0</v>
          </cell>
          <cell r="DN778">
            <v>0</v>
          </cell>
        </row>
        <row r="779">
          <cell r="DM779">
            <v>0</v>
          </cell>
          <cell r="DN779">
            <v>0</v>
          </cell>
        </row>
        <row r="780">
          <cell r="DM780">
            <v>0</v>
          </cell>
          <cell r="DN780">
            <v>0</v>
          </cell>
        </row>
        <row r="781">
          <cell r="DM781">
            <v>0</v>
          </cell>
          <cell r="DN781">
            <v>0</v>
          </cell>
        </row>
        <row r="782">
          <cell r="DM782">
            <v>0</v>
          </cell>
          <cell r="DN782">
            <v>0</v>
          </cell>
        </row>
        <row r="783">
          <cell r="DM783">
            <v>0</v>
          </cell>
          <cell r="DN783">
            <v>0</v>
          </cell>
        </row>
        <row r="784">
          <cell r="DM784">
            <v>0</v>
          </cell>
          <cell r="DN784">
            <v>0</v>
          </cell>
        </row>
        <row r="785">
          <cell r="DM785">
            <v>0</v>
          </cell>
          <cell r="DN785">
            <v>0</v>
          </cell>
        </row>
        <row r="786">
          <cell r="DM786">
            <v>0</v>
          </cell>
          <cell r="DN786">
            <v>0</v>
          </cell>
        </row>
        <row r="787">
          <cell r="DM787">
            <v>379.42</v>
          </cell>
          <cell r="DN787">
            <v>1118.67</v>
          </cell>
        </row>
        <row r="788">
          <cell r="DM788">
            <v>0</v>
          </cell>
          <cell r="DN788">
            <v>0</v>
          </cell>
        </row>
        <row r="789">
          <cell r="DM789">
            <v>0</v>
          </cell>
          <cell r="DN789">
            <v>0</v>
          </cell>
        </row>
        <row r="790">
          <cell r="DM790">
            <v>0</v>
          </cell>
          <cell r="DN790">
            <v>0</v>
          </cell>
        </row>
        <row r="791">
          <cell r="DM791">
            <v>0</v>
          </cell>
          <cell r="DN791">
            <v>0</v>
          </cell>
        </row>
        <row r="792">
          <cell r="DM792">
            <v>0</v>
          </cell>
          <cell r="DN792">
            <v>0</v>
          </cell>
        </row>
        <row r="793">
          <cell r="DM793">
            <v>0</v>
          </cell>
          <cell r="DN793">
            <v>0</v>
          </cell>
        </row>
        <row r="794">
          <cell r="DM794">
            <v>0</v>
          </cell>
          <cell r="DN794">
            <v>0</v>
          </cell>
        </row>
        <row r="795">
          <cell r="DM795">
            <v>0</v>
          </cell>
          <cell r="DN795">
            <v>0</v>
          </cell>
        </row>
        <row r="796">
          <cell r="DM796">
            <v>0</v>
          </cell>
          <cell r="DN796">
            <v>0</v>
          </cell>
        </row>
        <row r="797">
          <cell r="DM797">
            <v>991.77</v>
          </cell>
          <cell r="DN797">
            <v>2830.96</v>
          </cell>
        </row>
        <row r="798">
          <cell r="DM798">
            <v>0</v>
          </cell>
          <cell r="DN798">
            <v>0</v>
          </cell>
        </row>
        <row r="799">
          <cell r="DM799">
            <v>0</v>
          </cell>
          <cell r="DN799">
            <v>0</v>
          </cell>
        </row>
        <row r="800">
          <cell r="DM800">
            <v>0</v>
          </cell>
          <cell r="DN800">
            <v>0</v>
          </cell>
        </row>
        <row r="801">
          <cell r="DM801">
            <v>0</v>
          </cell>
          <cell r="DN801">
            <v>0</v>
          </cell>
        </row>
        <row r="802">
          <cell r="DM802">
            <v>0</v>
          </cell>
          <cell r="DN802">
            <v>0</v>
          </cell>
        </row>
        <row r="803">
          <cell r="DM803">
            <v>0</v>
          </cell>
          <cell r="DN803">
            <v>0</v>
          </cell>
        </row>
        <row r="804">
          <cell r="DM804">
            <v>0</v>
          </cell>
          <cell r="DN804">
            <v>0</v>
          </cell>
        </row>
        <row r="805">
          <cell r="DM805">
            <v>0</v>
          </cell>
          <cell r="DN805">
            <v>0</v>
          </cell>
        </row>
        <row r="806">
          <cell r="DM806">
            <v>0</v>
          </cell>
          <cell r="DN806">
            <v>0</v>
          </cell>
        </row>
        <row r="807">
          <cell r="DM807">
            <v>0</v>
          </cell>
          <cell r="DN807">
            <v>0</v>
          </cell>
        </row>
        <row r="808">
          <cell r="DM808">
            <v>0</v>
          </cell>
          <cell r="DN808">
            <v>0</v>
          </cell>
        </row>
        <row r="809">
          <cell r="DM809">
            <v>0</v>
          </cell>
          <cell r="DN809">
            <v>0</v>
          </cell>
        </row>
        <row r="810">
          <cell r="DM810">
            <v>0</v>
          </cell>
          <cell r="DN810">
            <v>0</v>
          </cell>
        </row>
        <row r="811">
          <cell r="DM811">
            <v>0</v>
          </cell>
          <cell r="DN811">
            <v>0</v>
          </cell>
        </row>
        <row r="812">
          <cell r="DM812">
            <v>0</v>
          </cell>
          <cell r="DN812">
            <v>0</v>
          </cell>
        </row>
        <row r="813">
          <cell r="DM813">
            <v>0</v>
          </cell>
          <cell r="DN813">
            <v>0</v>
          </cell>
        </row>
        <row r="814">
          <cell r="DM814">
            <v>0</v>
          </cell>
          <cell r="DN814">
            <v>0</v>
          </cell>
        </row>
        <row r="815">
          <cell r="DM815">
            <v>0</v>
          </cell>
          <cell r="DN815">
            <v>0</v>
          </cell>
        </row>
        <row r="816">
          <cell r="DM816">
            <v>0</v>
          </cell>
          <cell r="DN816">
            <v>0</v>
          </cell>
        </row>
        <row r="817">
          <cell r="DM817">
            <v>0</v>
          </cell>
          <cell r="DN817">
            <v>0</v>
          </cell>
        </row>
        <row r="818">
          <cell r="DM818">
            <v>0</v>
          </cell>
          <cell r="DN818">
            <v>0</v>
          </cell>
        </row>
        <row r="819">
          <cell r="DM819">
            <v>0</v>
          </cell>
          <cell r="DN819">
            <v>0</v>
          </cell>
        </row>
        <row r="820">
          <cell r="DM820">
            <v>0</v>
          </cell>
          <cell r="DN820">
            <v>0</v>
          </cell>
        </row>
        <row r="821">
          <cell r="DM821">
            <v>0</v>
          </cell>
          <cell r="DN821">
            <v>0</v>
          </cell>
        </row>
        <row r="822">
          <cell r="DM822">
            <v>0</v>
          </cell>
          <cell r="DN822">
            <v>0</v>
          </cell>
        </row>
        <row r="823">
          <cell r="DM823">
            <v>0</v>
          </cell>
          <cell r="DN823">
            <v>0</v>
          </cell>
        </row>
        <row r="824">
          <cell r="DM824">
            <v>0</v>
          </cell>
          <cell r="DN824">
            <v>0</v>
          </cell>
        </row>
        <row r="825">
          <cell r="DM825">
            <v>0</v>
          </cell>
          <cell r="DN825">
            <v>0</v>
          </cell>
        </row>
        <row r="826">
          <cell r="DM826">
            <v>0</v>
          </cell>
          <cell r="DN826">
            <v>0</v>
          </cell>
        </row>
        <row r="827">
          <cell r="DM827">
            <v>0</v>
          </cell>
          <cell r="DN827">
            <v>0</v>
          </cell>
        </row>
        <row r="828">
          <cell r="DM828">
            <v>0</v>
          </cell>
          <cell r="DN828">
            <v>0</v>
          </cell>
        </row>
        <row r="829">
          <cell r="DM829">
            <v>3000</v>
          </cell>
          <cell r="DN829">
            <v>8182</v>
          </cell>
        </row>
        <row r="830">
          <cell r="DM830">
            <v>0</v>
          </cell>
          <cell r="DN830">
            <v>0</v>
          </cell>
        </row>
        <row r="831">
          <cell r="DM831">
            <v>0</v>
          </cell>
          <cell r="DN831">
            <v>0</v>
          </cell>
        </row>
        <row r="832">
          <cell r="DM832">
            <v>0</v>
          </cell>
          <cell r="DN832">
            <v>0</v>
          </cell>
        </row>
        <row r="833">
          <cell r="DM833">
            <v>0</v>
          </cell>
          <cell r="DN833">
            <v>0</v>
          </cell>
        </row>
        <row r="834">
          <cell r="DM834">
            <v>0</v>
          </cell>
          <cell r="DN834">
            <v>0</v>
          </cell>
        </row>
        <row r="835">
          <cell r="DM835">
            <v>0</v>
          </cell>
          <cell r="DN835">
            <v>0</v>
          </cell>
        </row>
        <row r="836">
          <cell r="DM836">
            <v>0</v>
          </cell>
          <cell r="DN836">
            <v>0</v>
          </cell>
        </row>
        <row r="837">
          <cell r="DM837">
            <v>0</v>
          </cell>
          <cell r="DN837">
            <v>0</v>
          </cell>
        </row>
        <row r="838">
          <cell r="DM838">
            <v>0</v>
          </cell>
          <cell r="DN838">
            <v>6820</v>
          </cell>
        </row>
        <row r="839">
          <cell r="DM839">
            <v>0</v>
          </cell>
          <cell r="DN839">
            <v>0</v>
          </cell>
        </row>
        <row r="840">
          <cell r="DM840">
            <v>0</v>
          </cell>
          <cell r="DN840">
            <v>0</v>
          </cell>
        </row>
        <row r="841">
          <cell r="DM841">
            <v>0</v>
          </cell>
          <cell r="DN841">
            <v>0</v>
          </cell>
        </row>
        <row r="842">
          <cell r="DM842">
            <v>0</v>
          </cell>
          <cell r="DN842">
            <v>0</v>
          </cell>
        </row>
        <row r="843">
          <cell r="DM843">
            <v>0</v>
          </cell>
          <cell r="DN843">
            <v>0</v>
          </cell>
        </row>
        <row r="844">
          <cell r="DM844">
            <v>0</v>
          </cell>
          <cell r="DN844">
            <v>0</v>
          </cell>
        </row>
        <row r="845">
          <cell r="DM845">
            <v>1261.43</v>
          </cell>
          <cell r="DN845">
            <v>4920</v>
          </cell>
        </row>
        <row r="846">
          <cell r="DM846">
            <v>0</v>
          </cell>
          <cell r="DN846">
            <v>0</v>
          </cell>
        </row>
        <row r="847">
          <cell r="DM847">
            <v>0</v>
          </cell>
          <cell r="DN847">
            <v>0</v>
          </cell>
        </row>
        <row r="848">
          <cell r="DM848">
            <v>0</v>
          </cell>
          <cell r="DN848">
            <v>0</v>
          </cell>
        </row>
        <row r="849">
          <cell r="DM849">
            <v>0</v>
          </cell>
          <cell r="DN849">
            <v>0</v>
          </cell>
        </row>
        <row r="850">
          <cell r="DM850">
            <v>0</v>
          </cell>
          <cell r="DN850">
            <v>0</v>
          </cell>
        </row>
        <row r="851">
          <cell r="DM851">
            <v>0</v>
          </cell>
          <cell r="DN851">
            <v>465</v>
          </cell>
        </row>
        <row r="852">
          <cell r="DM852">
            <v>0</v>
          </cell>
          <cell r="DN852">
            <v>0</v>
          </cell>
        </row>
        <row r="853">
          <cell r="DM853">
            <v>0</v>
          </cell>
          <cell r="DN853">
            <v>0</v>
          </cell>
        </row>
        <row r="854">
          <cell r="DM854">
            <v>0</v>
          </cell>
          <cell r="DN854">
            <v>0</v>
          </cell>
        </row>
        <row r="855">
          <cell r="DM855">
            <v>0</v>
          </cell>
          <cell r="DN855">
            <v>0</v>
          </cell>
        </row>
        <row r="856">
          <cell r="DM856">
            <v>0</v>
          </cell>
          <cell r="DN856">
            <v>0</v>
          </cell>
        </row>
        <row r="857">
          <cell r="DM857">
            <v>0</v>
          </cell>
          <cell r="DN857">
            <v>0</v>
          </cell>
        </row>
        <row r="858">
          <cell r="DM858">
            <v>0</v>
          </cell>
          <cell r="DN858">
            <v>0</v>
          </cell>
        </row>
        <row r="859">
          <cell r="DM859">
            <v>0</v>
          </cell>
          <cell r="DN859">
            <v>0</v>
          </cell>
        </row>
        <row r="860">
          <cell r="DM860">
            <v>0</v>
          </cell>
          <cell r="DN860">
            <v>0</v>
          </cell>
        </row>
        <row r="861">
          <cell r="DM861">
            <v>0</v>
          </cell>
          <cell r="DN861">
            <v>0</v>
          </cell>
        </row>
        <row r="862">
          <cell r="DM862">
            <v>0</v>
          </cell>
          <cell r="DN862">
            <v>0</v>
          </cell>
        </row>
        <row r="863">
          <cell r="DM863">
            <v>0</v>
          </cell>
          <cell r="DN863">
            <v>0</v>
          </cell>
        </row>
        <row r="864">
          <cell r="DM864">
            <v>0</v>
          </cell>
          <cell r="DN864">
            <v>0</v>
          </cell>
        </row>
        <row r="865">
          <cell r="DM865">
            <v>0</v>
          </cell>
          <cell r="DN865">
            <v>0</v>
          </cell>
        </row>
        <row r="866">
          <cell r="DM866">
            <v>0</v>
          </cell>
          <cell r="DN866">
            <v>0</v>
          </cell>
        </row>
        <row r="867">
          <cell r="DM867">
            <v>0</v>
          </cell>
          <cell r="DN867">
            <v>0</v>
          </cell>
        </row>
        <row r="868">
          <cell r="DM868">
            <v>0</v>
          </cell>
          <cell r="DN868">
            <v>0</v>
          </cell>
        </row>
        <row r="869">
          <cell r="DM869">
            <v>0</v>
          </cell>
          <cell r="DN869">
            <v>0</v>
          </cell>
        </row>
        <row r="870">
          <cell r="DM870">
            <v>0</v>
          </cell>
          <cell r="DN870">
            <v>0</v>
          </cell>
        </row>
        <row r="871">
          <cell r="DM871">
            <v>812.1</v>
          </cell>
          <cell r="DN871">
            <v>2200.29</v>
          </cell>
        </row>
        <row r="872">
          <cell r="DM872">
            <v>0</v>
          </cell>
          <cell r="DN872">
            <v>0</v>
          </cell>
        </row>
        <row r="873">
          <cell r="DM873">
            <v>0</v>
          </cell>
          <cell r="DN873">
            <v>0</v>
          </cell>
        </row>
        <row r="874">
          <cell r="DM874">
            <v>920</v>
          </cell>
          <cell r="DN874">
            <v>2382.9699999999998</v>
          </cell>
        </row>
        <row r="875">
          <cell r="DM875">
            <v>0</v>
          </cell>
          <cell r="DN875">
            <v>0</v>
          </cell>
        </row>
        <row r="876">
          <cell r="DM876">
            <v>0</v>
          </cell>
          <cell r="DN876">
            <v>0</v>
          </cell>
        </row>
        <row r="877">
          <cell r="DM877">
            <v>0</v>
          </cell>
          <cell r="DN877">
            <v>0</v>
          </cell>
        </row>
        <row r="878">
          <cell r="DM878">
            <v>0</v>
          </cell>
          <cell r="DN878">
            <v>0</v>
          </cell>
        </row>
        <row r="879">
          <cell r="DM879">
            <v>0</v>
          </cell>
          <cell r="DN879">
            <v>0</v>
          </cell>
        </row>
        <row r="880">
          <cell r="DM880">
            <v>0</v>
          </cell>
          <cell r="DN880">
            <v>0</v>
          </cell>
        </row>
        <row r="881">
          <cell r="DM881">
            <v>0</v>
          </cell>
          <cell r="DN881">
            <v>0</v>
          </cell>
        </row>
        <row r="882">
          <cell r="DM882">
            <v>0</v>
          </cell>
          <cell r="DN882">
            <v>0</v>
          </cell>
        </row>
        <row r="883">
          <cell r="DM883">
            <v>0</v>
          </cell>
          <cell r="DN883">
            <v>0</v>
          </cell>
        </row>
        <row r="884">
          <cell r="DM884">
            <v>0</v>
          </cell>
          <cell r="DN884">
            <v>0</v>
          </cell>
        </row>
        <row r="885">
          <cell r="DM885">
            <v>0</v>
          </cell>
          <cell r="DN885">
            <v>0</v>
          </cell>
        </row>
        <row r="886">
          <cell r="DM886">
            <v>0</v>
          </cell>
          <cell r="DN886">
            <v>0</v>
          </cell>
        </row>
        <row r="887">
          <cell r="DM887">
            <v>1800</v>
          </cell>
          <cell r="DN887">
            <v>0</v>
          </cell>
        </row>
        <row r="888">
          <cell r="DM888">
            <v>0</v>
          </cell>
          <cell r="DN888">
            <v>0</v>
          </cell>
        </row>
        <row r="889">
          <cell r="DM889">
            <v>0</v>
          </cell>
          <cell r="DN889">
            <v>0</v>
          </cell>
        </row>
        <row r="890">
          <cell r="DM890">
            <v>0</v>
          </cell>
          <cell r="DN890">
            <v>0</v>
          </cell>
        </row>
        <row r="891">
          <cell r="DM891">
            <v>0</v>
          </cell>
          <cell r="DN891">
            <v>0</v>
          </cell>
        </row>
        <row r="892">
          <cell r="DM892">
            <v>0</v>
          </cell>
          <cell r="DN892">
            <v>0</v>
          </cell>
        </row>
        <row r="893">
          <cell r="DM893">
            <v>0</v>
          </cell>
          <cell r="DN893">
            <v>0</v>
          </cell>
        </row>
        <row r="894">
          <cell r="DM894">
            <v>0</v>
          </cell>
          <cell r="DN894">
            <v>0</v>
          </cell>
        </row>
        <row r="895">
          <cell r="DM895">
            <v>0</v>
          </cell>
          <cell r="DN895">
            <v>0</v>
          </cell>
        </row>
        <row r="896">
          <cell r="DM896">
            <v>0</v>
          </cell>
          <cell r="DN896">
            <v>0</v>
          </cell>
        </row>
        <row r="897">
          <cell r="DM897">
            <v>0</v>
          </cell>
          <cell r="DN897">
            <v>0</v>
          </cell>
        </row>
        <row r="898">
          <cell r="DM898">
            <v>0</v>
          </cell>
          <cell r="DN898">
            <v>0</v>
          </cell>
        </row>
        <row r="899">
          <cell r="DM899">
            <v>0</v>
          </cell>
          <cell r="DN899">
            <v>0</v>
          </cell>
        </row>
        <row r="900">
          <cell r="DM900">
            <v>0</v>
          </cell>
          <cell r="DN900">
            <v>0</v>
          </cell>
        </row>
        <row r="901">
          <cell r="DM901">
            <v>0</v>
          </cell>
          <cell r="DN901">
            <v>0</v>
          </cell>
        </row>
        <row r="902">
          <cell r="DM902">
            <v>0</v>
          </cell>
          <cell r="DN902">
            <v>0</v>
          </cell>
        </row>
        <row r="903">
          <cell r="DM903">
            <v>0</v>
          </cell>
          <cell r="DN903">
            <v>0</v>
          </cell>
        </row>
        <row r="904">
          <cell r="DM904">
            <v>0</v>
          </cell>
          <cell r="DN904">
            <v>0</v>
          </cell>
        </row>
        <row r="905">
          <cell r="DM905">
            <v>0</v>
          </cell>
          <cell r="DN905">
            <v>0</v>
          </cell>
        </row>
        <row r="906">
          <cell r="DM906">
            <v>0</v>
          </cell>
          <cell r="DN906">
            <v>0</v>
          </cell>
        </row>
        <row r="907">
          <cell r="DM907">
            <v>0</v>
          </cell>
          <cell r="DN907">
            <v>0</v>
          </cell>
        </row>
        <row r="908">
          <cell r="DM908">
            <v>0</v>
          </cell>
          <cell r="DN908">
            <v>0</v>
          </cell>
        </row>
        <row r="909">
          <cell r="DM909">
            <v>0</v>
          </cell>
          <cell r="DN909">
            <v>0</v>
          </cell>
        </row>
        <row r="910">
          <cell r="DM910">
            <v>0</v>
          </cell>
          <cell r="DN910">
            <v>0</v>
          </cell>
        </row>
        <row r="911">
          <cell r="DM911">
            <v>0</v>
          </cell>
          <cell r="DN911">
            <v>0</v>
          </cell>
        </row>
        <row r="912">
          <cell r="DM912">
            <v>0</v>
          </cell>
          <cell r="DN912">
            <v>0</v>
          </cell>
        </row>
        <row r="913">
          <cell r="DM913">
            <v>0</v>
          </cell>
          <cell r="DN913">
            <v>0</v>
          </cell>
        </row>
        <row r="914">
          <cell r="DM914">
            <v>0</v>
          </cell>
          <cell r="DN914">
            <v>0</v>
          </cell>
        </row>
        <row r="915">
          <cell r="DM915">
            <v>0</v>
          </cell>
          <cell r="DN915">
            <v>0</v>
          </cell>
        </row>
        <row r="916">
          <cell r="DM916">
            <v>0</v>
          </cell>
          <cell r="DN916">
            <v>0</v>
          </cell>
        </row>
        <row r="917">
          <cell r="DM917">
            <v>0</v>
          </cell>
          <cell r="DN917">
            <v>0</v>
          </cell>
        </row>
        <row r="918">
          <cell r="DM918">
            <v>0</v>
          </cell>
          <cell r="DN918">
            <v>0</v>
          </cell>
        </row>
        <row r="919">
          <cell r="DM919">
            <v>0</v>
          </cell>
          <cell r="DN919">
            <v>0</v>
          </cell>
        </row>
        <row r="920">
          <cell r="DM920">
            <v>940.78</v>
          </cell>
          <cell r="DN920">
            <v>1654.44</v>
          </cell>
        </row>
        <row r="921">
          <cell r="DM921">
            <v>0</v>
          </cell>
          <cell r="DN921">
            <v>0</v>
          </cell>
        </row>
        <row r="922">
          <cell r="DM922">
            <v>0</v>
          </cell>
          <cell r="DN922">
            <v>0</v>
          </cell>
        </row>
        <row r="923">
          <cell r="DM923">
            <v>651.87</v>
          </cell>
          <cell r="DN923">
            <v>1169.31</v>
          </cell>
        </row>
        <row r="924">
          <cell r="DM924">
            <v>0</v>
          </cell>
          <cell r="DN924">
            <v>0</v>
          </cell>
        </row>
        <row r="925">
          <cell r="DM925">
            <v>0</v>
          </cell>
          <cell r="DN925">
            <v>0</v>
          </cell>
        </row>
        <row r="926">
          <cell r="DM926">
            <v>0</v>
          </cell>
          <cell r="DN926">
            <v>0</v>
          </cell>
        </row>
        <row r="927">
          <cell r="DM927">
            <v>0</v>
          </cell>
          <cell r="DN927">
            <v>0</v>
          </cell>
        </row>
        <row r="928">
          <cell r="DM928">
            <v>0</v>
          </cell>
          <cell r="DN928">
            <v>0</v>
          </cell>
        </row>
        <row r="929">
          <cell r="DM929">
            <v>0</v>
          </cell>
          <cell r="DN929">
            <v>0</v>
          </cell>
        </row>
        <row r="930">
          <cell r="DM930">
            <v>0</v>
          </cell>
          <cell r="DN930">
            <v>0</v>
          </cell>
        </row>
        <row r="931">
          <cell r="DM931">
            <v>0</v>
          </cell>
          <cell r="DN931">
            <v>0</v>
          </cell>
        </row>
        <row r="932">
          <cell r="DM932">
            <v>0</v>
          </cell>
          <cell r="DN932">
            <v>0</v>
          </cell>
        </row>
        <row r="933">
          <cell r="DM933">
            <v>0</v>
          </cell>
          <cell r="DN933">
            <v>0</v>
          </cell>
        </row>
        <row r="934">
          <cell r="DM934">
            <v>0</v>
          </cell>
          <cell r="DN934">
            <v>0</v>
          </cell>
        </row>
        <row r="935">
          <cell r="DM935">
            <v>1580</v>
          </cell>
          <cell r="DN935">
            <v>4555</v>
          </cell>
        </row>
        <row r="936">
          <cell r="DM936">
            <v>0</v>
          </cell>
          <cell r="DN936">
            <v>0</v>
          </cell>
        </row>
        <row r="937">
          <cell r="DM937">
            <v>0</v>
          </cell>
          <cell r="DN937">
            <v>0</v>
          </cell>
        </row>
        <row r="938">
          <cell r="DM938">
            <v>0</v>
          </cell>
          <cell r="DN938">
            <v>4000</v>
          </cell>
        </row>
        <row r="939">
          <cell r="DM939">
            <v>0</v>
          </cell>
          <cell r="DN939">
            <v>0</v>
          </cell>
        </row>
        <row r="940">
          <cell r="DM940">
            <v>0</v>
          </cell>
          <cell r="DN940">
            <v>0</v>
          </cell>
        </row>
        <row r="941">
          <cell r="DM941">
            <v>0</v>
          </cell>
          <cell r="DN941">
            <v>0</v>
          </cell>
        </row>
        <row r="942">
          <cell r="DM942">
            <v>0</v>
          </cell>
          <cell r="DN942">
            <v>0</v>
          </cell>
        </row>
        <row r="943">
          <cell r="DM943">
            <v>0</v>
          </cell>
          <cell r="DN943">
            <v>0</v>
          </cell>
        </row>
        <row r="944">
          <cell r="DM944">
            <v>0</v>
          </cell>
          <cell r="DN944">
            <v>0</v>
          </cell>
        </row>
        <row r="945">
          <cell r="DM945">
            <v>4100</v>
          </cell>
          <cell r="DN945">
            <v>4455</v>
          </cell>
        </row>
        <row r="946">
          <cell r="DM946">
            <v>0</v>
          </cell>
          <cell r="DN946">
            <v>0</v>
          </cell>
        </row>
        <row r="947">
          <cell r="DM947">
            <v>0</v>
          </cell>
          <cell r="DN947">
            <v>0</v>
          </cell>
        </row>
        <row r="948">
          <cell r="DM948">
            <v>0</v>
          </cell>
          <cell r="DN948">
            <v>0</v>
          </cell>
        </row>
        <row r="949">
          <cell r="DM949">
            <v>0</v>
          </cell>
          <cell r="DN949">
            <v>0</v>
          </cell>
        </row>
        <row r="950">
          <cell r="DM950">
            <v>0</v>
          </cell>
          <cell r="DN950">
            <v>0</v>
          </cell>
        </row>
        <row r="951">
          <cell r="DM951">
            <v>0</v>
          </cell>
          <cell r="DN951">
            <v>0</v>
          </cell>
        </row>
        <row r="952">
          <cell r="DM952">
            <v>0</v>
          </cell>
          <cell r="DN952">
            <v>0</v>
          </cell>
        </row>
        <row r="953">
          <cell r="DM953">
            <v>0</v>
          </cell>
          <cell r="DN953">
            <v>0</v>
          </cell>
        </row>
        <row r="954">
          <cell r="DM954">
            <v>0</v>
          </cell>
          <cell r="DN954">
            <v>0</v>
          </cell>
        </row>
        <row r="955">
          <cell r="DM955">
            <v>0</v>
          </cell>
          <cell r="DN955">
            <v>0</v>
          </cell>
        </row>
        <row r="956">
          <cell r="DM956">
            <v>0</v>
          </cell>
          <cell r="DN956">
            <v>0</v>
          </cell>
        </row>
        <row r="957">
          <cell r="DM957">
            <v>0</v>
          </cell>
          <cell r="DN957">
            <v>0</v>
          </cell>
        </row>
        <row r="958">
          <cell r="DM958">
            <v>0</v>
          </cell>
          <cell r="DN958">
            <v>0</v>
          </cell>
        </row>
        <row r="959">
          <cell r="DM959">
            <v>0</v>
          </cell>
          <cell r="DN959">
            <v>0</v>
          </cell>
        </row>
        <row r="960">
          <cell r="DM960">
            <v>0</v>
          </cell>
          <cell r="DN960">
            <v>0</v>
          </cell>
        </row>
        <row r="961">
          <cell r="DM961">
            <v>0</v>
          </cell>
          <cell r="DN961">
            <v>0</v>
          </cell>
        </row>
        <row r="962">
          <cell r="DM962">
            <v>0</v>
          </cell>
          <cell r="DN962">
            <v>0</v>
          </cell>
        </row>
        <row r="963">
          <cell r="DM963">
            <v>0</v>
          </cell>
          <cell r="DN963">
            <v>0</v>
          </cell>
        </row>
        <row r="964">
          <cell r="DM964">
            <v>0</v>
          </cell>
          <cell r="DN964">
            <v>0</v>
          </cell>
        </row>
        <row r="965">
          <cell r="DM965">
            <v>0</v>
          </cell>
          <cell r="DN965">
            <v>0</v>
          </cell>
        </row>
        <row r="966">
          <cell r="DM966">
            <v>0</v>
          </cell>
          <cell r="DN966">
            <v>0</v>
          </cell>
        </row>
        <row r="967">
          <cell r="DM967">
            <v>0</v>
          </cell>
          <cell r="DN967">
            <v>0</v>
          </cell>
        </row>
        <row r="968">
          <cell r="DM968">
            <v>0</v>
          </cell>
          <cell r="DN968">
            <v>0</v>
          </cell>
        </row>
        <row r="969">
          <cell r="DM969">
            <v>0</v>
          </cell>
          <cell r="DN969">
            <v>0</v>
          </cell>
        </row>
        <row r="970">
          <cell r="DM970">
            <v>0</v>
          </cell>
          <cell r="DN970">
            <v>0</v>
          </cell>
        </row>
        <row r="971">
          <cell r="DM971">
            <v>0</v>
          </cell>
          <cell r="DN971">
            <v>0</v>
          </cell>
        </row>
        <row r="972">
          <cell r="DM972">
            <v>0</v>
          </cell>
          <cell r="DN972">
            <v>0</v>
          </cell>
        </row>
        <row r="973">
          <cell r="DM973">
            <v>0</v>
          </cell>
          <cell r="DN973">
            <v>0</v>
          </cell>
        </row>
        <row r="974">
          <cell r="DM974">
            <v>4400</v>
          </cell>
          <cell r="DN974">
            <v>2400</v>
          </cell>
        </row>
        <row r="975">
          <cell r="DM975">
            <v>0</v>
          </cell>
          <cell r="DN975">
            <v>0</v>
          </cell>
        </row>
        <row r="976">
          <cell r="DM976">
            <v>0</v>
          </cell>
          <cell r="DN976">
            <v>0</v>
          </cell>
        </row>
        <row r="977">
          <cell r="DM977">
            <v>0</v>
          </cell>
          <cell r="DN977">
            <v>0</v>
          </cell>
        </row>
        <row r="978">
          <cell r="DM978">
            <v>0</v>
          </cell>
          <cell r="DN978">
            <v>0</v>
          </cell>
        </row>
        <row r="979">
          <cell r="DM979">
            <v>0</v>
          </cell>
          <cell r="DN979">
            <v>0</v>
          </cell>
        </row>
        <row r="980">
          <cell r="DM980">
            <v>0</v>
          </cell>
          <cell r="DN980">
            <v>0</v>
          </cell>
        </row>
        <row r="981">
          <cell r="DM981">
            <v>0</v>
          </cell>
          <cell r="DN981">
            <v>0</v>
          </cell>
        </row>
        <row r="982">
          <cell r="DM982">
            <v>0</v>
          </cell>
          <cell r="DN982">
            <v>0</v>
          </cell>
        </row>
        <row r="983">
          <cell r="DM983">
            <v>0</v>
          </cell>
          <cell r="DN983">
            <v>0</v>
          </cell>
        </row>
        <row r="984">
          <cell r="DM984">
            <v>12159.34</v>
          </cell>
          <cell r="DN984">
            <v>0</v>
          </cell>
        </row>
        <row r="985">
          <cell r="DM985">
            <v>0</v>
          </cell>
          <cell r="DN985">
            <v>0</v>
          </cell>
        </row>
        <row r="986">
          <cell r="DM986">
            <v>0</v>
          </cell>
          <cell r="DN986">
            <v>0</v>
          </cell>
        </row>
        <row r="987">
          <cell r="DM987">
            <v>0</v>
          </cell>
          <cell r="DN987">
            <v>500</v>
          </cell>
        </row>
        <row r="988">
          <cell r="DM988">
            <v>0</v>
          </cell>
          <cell r="DN988">
            <v>0</v>
          </cell>
        </row>
        <row r="989">
          <cell r="DM989">
            <v>0</v>
          </cell>
          <cell r="DN989">
            <v>0</v>
          </cell>
        </row>
        <row r="990">
          <cell r="DM990">
            <v>0</v>
          </cell>
          <cell r="DN990">
            <v>0</v>
          </cell>
        </row>
        <row r="991">
          <cell r="DM991">
            <v>0</v>
          </cell>
          <cell r="DN991">
            <v>0</v>
          </cell>
        </row>
        <row r="992">
          <cell r="DM992">
            <v>0</v>
          </cell>
          <cell r="DN992">
            <v>0</v>
          </cell>
        </row>
        <row r="993">
          <cell r="DM993">
            <v>0</v>
          </cell>
          <cell r="DN993">
            <v>0</v>
          </cell>
        </row>
        <row r="994">
          <cell r="DM994">
            <v>0</v>
          </cell>
          <cell r="DN994">
            <v>0</v>
          </cell>
        </row>
        <row r="995">
          <cell r="DM995">
            <v>970</v>
          </cell>
          <cell r="DN995">
            <v>2932.31</v>
          </cell>
        </row>
        <row r="996">
          <cell r="DM996">
            <v>0</v>
          </cell>
          <cell r="DN996">
            <v>0</v>
          </cell>
        </row>
        <row r="997">
          <cell r="DM997">
            <v>0</v>
          </cell>
          <cell r="DN997">
            <v>0</v>
          </cell>
        </row>
        <row r="998">
          <cell r="DM998">
            <v>0</v>
          </cell>
          <cell r="DN998">
            <v>0</v>
          </cell>
        </row>
        <row r="999">
          <cell r="DM999">
            <v>0</v>
          </cell>
          <cell r="DN999">
            <v>0</v>
          </cell>
        </row>
        <row r="1000">
          <cell r="DM1000">
            <v>0</v>
          </cell>
          <cell r="DN1000">
            <v>0</v>
          </cell>
        </row>
        <row r="1001">
          <cell r="DM1001">
            <v>0</v>
          </cell>
          <cell r="DN1001">
            <v>0</v>
          </cell>
        </row>
        <row r="1002">
          <cell r="DM1002">
            <v>0</v>
          </cell>
          <cell r="DN1002">
            <v>0</v>
          </cell>
        </row>
        <row r="1003">
          <cell r="DM1003">
            <v>0</v>
          </cell>
          <cell r="DN1003">
            <v>0</v>
          </cell>
        </row>
        <row r="1004">
          <cell r="DM1004">
            <v>0</v>
          </cell>
          <cell r="DN1004">
            <v>0</v>
          </cell>
        </row>
        <row r="1005">
          <cell r="DM1005">
            <v>0</v>
          </cell>
          <cell r="DN1005">
            <v>0</v>
          </cell>
        </row>
        <row r="1006">
          <cell r="DM1006">
            <v>0</v>
          </cell>
          <cell r="DN1006">
            <v>0</v>
          </cell>
        </row>
        <row r="1007">
          <cell r="DM1007">
            <v>0</v>
          </cell>
          <cell r="DN1007">
            <v>0</v>
          </cell>
        </row>
        <row r="1008">
          <cell r="DM1008">
            <v>0</v>
          </cell>
          <cell r="DN1008">
            <v>0</v>
          </cell>
        </row>
        <row r="1009">
          <cell r="DM1009">
            <v>0</v>
          </cell>
          <cell r="DN1009">
            <v>0</v>
          </cell>
        </row>
        <row r="1010">
          <cell r="DM1010">
            <v>0</v>
          </cell>
          <cell r="DN1010">
            <v>0</v>
          </cell>
        </row>
        <row r="1011">
          <cell r="DM1011">
            <v>0</v>
          </cell>
          <cell r="DN1011">
            <v>0</v>
          </cell>
        </row>
        <row r="1012">
          <cell r="DM1012">
            <v>0</v>
          </cell>
          <cell r="DN1012">
            <v>0</v>
          </cell>
        </row>
        <row r="1013">
          <cell r="DM1013">
            <v>0</v>
          </cell>
          <cell r="DN1013">
            <v>0</v>
          </cell>
        </row>
        <row r="1014">
          <cell r="DM1014">
            <v>0</v>
          </cell>
          <cell r="DN1014">
            <v>0</v>
          </cell>
        </row>
        <row r="1015">
          <cell r="DM1015">
            <v>0</v>
          </cell>
          <cell r="DN1015">
            <v>0</v>
          </cell>
        </row>
        <row r="1016">
          <cell r="DM1016">
            <v>0</v>
          </cell>
          <cell r="DN1016">
            <v>0</v>
          </cell>
        </row>
        <row r="1017">
          <cell r="DM1017">
            <v>0</v>
          </cell>
          <cell r="DN1017">
            <v>0</v>
          </cell>
        </row>
        <row r="1018">
          <cell r="DM1018">
            <v>0</v>
          </cell>
          <cell r="DN1018">
            <v>0</v>
          </cell>
        </row>
        <row r="1019">
          <cell r="DM1019">
            <v>0</v>
          </cell>
          <cell r="DN1019">
            <v>0</v>
          </cell>
        </row>
        <row r="1020">
          <cell r="DM1020">
            <v>0</v>
          </cell>
          <cell r="DN1020">
            <v>0</v>
          </cell>
        </row>
        <row r="1021">
          <cell r="DM1021">
            <v>0</v>
          </cell>
          <cell r="DN1021">
            <v>0</v>
          </cell>
        </row>
        <row r="1022">
          <cell r="DM1022">
            <v>0</v>
          </cell>
          <cell r="DN1022">
            <v>0</v>
          </cell>
        </row>
        <row r="1023">
          <cell r="DM1023">
            <v>0</v>
          </cell>
          <cell r="DN1023">
            <v>0</v>
          </cell>
        </row>
        <row r="1024">
          <cell r="DM1024">
            <v>0</v>
          </cell>
          <cell r="DN1024">
            <v>0</v>
          </cell>
        </row>
        <row r="1025">
          <cell r="DM1025">
            <v>0</v>
          </cell>
          <cell r="DN1025">
            <v>0</v>
          </cell>
        </row>
        <row r="1026">
          <cell r="DM1026">
            <v>0</v>
          </cell>
          <cell r="DN1026">
            <v>0</v>
          </cell>
        </row>
        <row r="1027">
          <cell r="DM1027">
            <v>0</v>
          </cell>
          <cell r="DN1027">
            <v>0</v>
          </cell>
        </row>
        <row r="1028">
          <cell r="DM1028">
            <v>0</v>
          </cell>
          <cell r="DN1028">
            <v>0</v>
          </cell>
        </row>
        <row r="1029">
          <cell r="DM1029">
            <v>0</v>
          </cell>
          <cell r="DN1029">
            <v>0</v>
          </cell>
        </row>
        <row r="1030">
          <cell r="DM1030">
            <v>0</v>
          </cell>
          <cell r="DN1030">
            <v>0</v>
          </cell>
        </row>
        <row r="1031">
          <cell r="DM1031">
            <v>0</v>
          </cell>
          <cell r="DN1031">
            <v>0</v>
          </cell>
        </row>
        <row r="1032">
          <cell r="DM1032">
            <v>0</v>
          </cell>
          <cell r="DN1032">
            <v>0</v>
          </cell>
        </row>
        <row r="1033">
          <cell r="DM1033">
            <v>0</v>
          </cell>
          <cell r="DN1033">
            <v>0</v>
          </cell>
        </row>
        <row r="1034">
          <cell r="DM1034">
            <v>0</v>
          </cell>
          <cell r="DN1034">
            <v>0</v>
          </cell>
        </row>
        <row r="1035">
          <cell r="DM1035">
            <v>0</v>
          </cell>
          <cell r="DN1035">
            <v>0</v>
          </cell>
        </row>
        <row r="1036">
          <cell r="DM1036">
            <v>0</v>
          </cell>
          <cell r="DN1036">
            <v>0</v>
          </cell>
        </row>
        <row r="1037">
          <cell r="DM1037">
            <v>0</v>
          </cell>
          <cell r="DN1037">
            <v>0</v>
          </cell>
        </row>
        <row r="1038">
          <cell r="DM1038">
            <v>0</v>
          </cell>
          <cell r="DN1038">
            <v>0</v>
          </cell>
        </row>
        <row r="1039">
          <cell r="DM1039">
            <v>0</v>
          </cell>
          <cell r="DN1039">
            <v>0</v>
          </cell>
        </row>
        <row r="1040">
          <cell r="DM1040">
            <v>0</v>
          </cell>
          <cell r="DN1040">
            <v>0</v>
          </cell>
        </row>
        <row r="1041">
          <cell r="DM1041">
            <v>0</v>
          </cell>
          <cell r="DN1041">
            <v>0</v>
          </cell>
        </row>
        <row r="1042">
          <cell r="DM1042">
            <v>0</v>
          </cell>
          <cell r="DN1042">
            <v>0</v>
          </cell>
        </row>
        <row r="1043">
          <cell r="DM1043">
            <v>0</v>
          </cell>
          <cell r="DN1043">
            <v>0</v>
          </cell>
        </row>
        <row r="1044">
          <cell r="DM1044">
            <v>0</v>
          </cell>
          <cell r="DN1044">
            <v>0</v>
          </cell>
        </row>
        <row r="1045">
          <cell r="DM1045">
            <v>0</v>
          </cell>
          <cell r="DN1045">
            <v>0</v>
          </cell>
        </row>
        <row r="1046">
          <cell r="DM1046">
            <v>0</v>
          </cell>
          <cell r="DN1046">
            <v>0</v>
          </cell>
        </row>
        <row r="1047">
          <cell r="DM1047">
            <v>0</v>
          </cell>
          <cell r="DN1047">
            <v>0</v>
          </cell>
        </row>
        <row r="1048">
          <cell r="DM1048">
            <v>0</v>
          </cell>
          <cell r="DN1048">
            <v>0</v>
          </cell>
        </row>
        <row r="1049">
          <cell r="DM1049">
            <v>0</v>
          </cell>
          <cell r="DN1049">
            <v>0</v>
          </cell>
        </row>
        <row r="1050">
          <cell r="DM1050">
            <v>0</v>
          </cell>
          <cell r="DN1050">
            <v>0</v>
          </cell>
        </row>
        <row r="1051">
          <cell r="DM1051">
            <v>0</v>
          </cell>
          <cell r="DN1051">
            <v>0</v>
          </cell>
        </row>
        <row r="1052">
          <cell r="DM1052">
            <v>0</v>
          </cell>
          <cell r="DN1052">
            <v>0</v>
          </cell>
        </row>
        <row r="1053">
          <cell r="DM1053">
            <v>0</v>
          </cell>
          <cell r="DN1053">
            <v>0</v>
          </cell>
        </row>
        <row r="1054">
          <cell r="DM1054">
            <v>0</v>
          </cell>
          <cell r="DN1054">
            <v>0</v>
          </cell>
        </row>
        <row r="1055">
          <cell r="DM1055">
            <v>0</v>
          </cell>
          <cell r="DN1055">
            <v>0</v>
          </cell>
        </row>
        <row r="1056">
          <cell r="DM1056">
            <v>1100</v>
          </cell>
          <cell r="DN1056">
            <v>1885</v>
          </cell>
        </row>
        <row r="1057">
          <cell r="DM1057">
            <v>0</v>
          </cell>
          <cell r="DN1057">
            <v>0</v>
          </cell>
        </row>
        <row r="1058">
          <cell r="DM1058">
            <v>0</v>
          </cell>
          <cell r="DN1058">
            <v>0</v>
          </cell>
        </row>
        <row r="1059">
          <cell r="DM1059">
            <v>0</v>
          </cell>
          <cell r="DN1059">
            <v>0</v>
          </cell>
        </row>
        <row r="1060">
          <cell r="DM1060">
            <v>0</v>
          </cell>
          <cell r="DN1060">
            <v>0</v>
          </cell>
        </row>
        <row r="1061">
          <cell r="DM1061">
            <v>550</v>
          </cell>
          <cell r="DN1061">
            <v>2180</v>
          </cell>
        </row>
        <row r="1062">
          <cell r="DM1062">
            <v>0</v>
          </cell>
          <cell r="DN1062">
            <v>0</v>
          </cell>
        </row>
        <row r="1063">
          <cell r="DM1063">
            <v>0</v>
          </cell>
          <cell r="DN1063">
            <v>0</v>
          </cell>
        </row>
        <row r="1064">
          <cell r="DM1064">
            <v>800</v>
          </cell>
          <cell r="DN1064">
            <v>1600</v>
          </cell>
        </row>
        <row r="1065">
          <cell r="DM1065">
            <v>0</v>
          </cell>
          <cell r="DN1065">
            <v>0</v>
          </cell>
        </row>
        <row r="1066">
          <cell r="DM1066">
            <v>0</v>
          </cell>
          <cell r="DN1066">
            <v>0</v>
          </cell>
        </row>
        <row r="1067">
          <cell r="DM1067">
            <v>0</v>
          </cell>
          <cell r="DN1067">
            <v>0</v>
          </cell>
        </row>
        <row r="1068">
          <cell r="DM1068">
            <v>0</v>
          </cell>
          <cell r="DN1068">
            <v>0</v>
          </cell>
        </row>
        <row r="1069">
          <cell r="DM1069">
            <v>0</v>
          </cell>
          <cell r="DN1069">
            <v>0</v>
          </cell>
        </row>
        <row r="1070">
          <cell r="DM1070">
            <v>0</v>
          </cell>
          <cell r="DN1070">
            <v>0</v>
          </cell>
        </row>
        <row r="1071">
          <cell r="DM1071">
            <v>0</v>
          </cell>
          <cell r="DN1071">
            <v>0</v>
          </cell>
        </row>
        <row r="1072">
          <cell r="DM1072">
            <v>0</v>
          </cell>
          <cell r="DN1072">
            <v>0</v>
          </cell>
        </row>
        <row r="1073">
          <cell r="DM1073">
            <v>0</v>
          </cell>
          <cell r="DN1073">
            <v>0</v>
          </cell>
        </row>
        <row r="1074">
          <cell r="DM1074">
            <v>0</v>
          </cell>
          <cell r="DN1074">
            <v>0</v>
          </cell>
        </row>
        <row r="1075">
          <cell r="DM1075">
            <v>0</v>
          </cell>
          <cell r="DN1075">
            <v>0</v>
          </cell>
        </row>
        <row r="1076">
          <cell r="DM1076">
            <v>56.11</v>
          </cell>
          <cell r="DN1076">
            <v>473.39</v>
          </cell>
        </row>
        <row r="1077">
          <cell r="DM1077">
            <v>0</v>
          </cell>
          <cell r="DN1077">
            <v>0</v>
          </cell>
        </row>
        <row r="1078">
          <cell r="DM1078">
            <v>0</v>
          </cell>
          <cell r="DN1078">
            <v>0</v>
          </cell>
        </row>
        <row r="1079">
          <cell r="DM1079">
            <v>0</v>
          </cell>
          <cell r="DN1079">
            <v>0</v>
          </cell>
        </row>
        <row r="1080">
          <cell r="DM1080">
            <v>0</v>
          </cell>
          <cell r="DN1080">
            <v>0</v>
          </cell>
        </row>
        <row r="1081">
          <cell r="DM1081">
            <v>0</v>
          </cell>
          <cell r="DN1081">
            <v>0</v>
          </cell>
        </row>
        <row r="1082">
          <cell r="DM1082">
            <v>0</v>
          </cell>
          <cell r="DN1082">
            <v>0</v>
          </cell>
        </row>
        <row r="1083">
          <cell r="DM1083">
            <v>0</v>
          </cell>
          <cell r="DN1083">
            <v>0</v>
          </cell>
        </row>
        <row r="1084">
          <cell r="DM1084">
            <v>0</v>
          </cell>
          <cell r="DN1084">
            <v>0</v>
          </cell>
        </row>
        <row r="1085">
          <cell r="DM1085">
            <v>0</v>
          </cell>
          <cell r="DN1085">
            <v>0</v>
          </cell>
        </row>
        <row r="1086">
          <cell r="DM1086">
            <v>0</v>
          </cell>
          <cell r="DN1086">
            <v>0</v>
          </cell>
        </row>
        <row r="1087">
          <cell r="DM1087">
            <v>0</v>
          </cell>
          <cell r="DN1087">
            <v>0</v>
          </cell>
        </row>
        <row r="1088">
          <cell r="DM1088">
            <v>0</v>
          </cell>
          <cell r="DN1088">
            <v>0</v>
          </cell>
        </row>
        <row r="1089">
          <cell r="DM1089">
            <v>0</v>
          </cell>
          <cell r="DN1089">
            <v>0</v>
          </cell>
        </row>
        <row r="1090">
          <cell r="DM1090">
            <v>0</v>
          </cell>
          <cell r="DN1090">
            <v>0</v>
          </cell>
        </row>
        <row r="1091">
          <cell r="DM1091">
            <v>0</v>
          </cell>
          <cell r="DN1091">
            <v>0</v>
          </cell>
        </row>
        <row r="1092">
          <cell r="DM1092">
            <v>0</v>
          </cell>
          <cell r="DN1092">
            <v>0</v>
          </cell>
        </row>
        <row r="1093">
          <cell r="DM1093">
            <v>0</v>
          </cell>
          <cell r="DN1093">
            <v>0</v>
          </cell>
        </row>
        <row r="1094">
          <cell r="DM1094">
            <v>0</v>
          </cell>
          <cell r="DN1094">
            <v>0</v>
          </cell>
        </row>
        <row r="1095">
          <cell r="DM1095">
            <v>0</v>
          </cell>
          <cell r="DN1095">
            <v>0</v>
          </cell>
        </row>
        <row r="1096">
          <cell r="DM1096">
            <v>0</v>
          </cell>
          <cell r="DN1096">
            <v>0</v>
          </cell>
        </row>
        <row r="1097">
          <cell r="DM1097">
            <v>0</v>
          </cell>
          <cell r="DN1097">
            <v>0</v>
          </cell>
        </row>
        <row r="1098">
          <cell r="DM1098">
            <v>936.15</v>
          </cell>
          <cell r="DN1098">
            <v>1987.03</v>
          </cell>
        </row>
        <row r="1099">
          <cell r="DM1099">
            <v>0</v>
          </cell>
          <cell r="DN1099">
            <v>0</v>
          </cell>
        </row>
        <row r="1100">
          <cell r="DM1100">
            <v>0</v>
          </cell>
          <cell r="DN1100">
            <v>0</v>
          </cell>
        </row>
        <row r="1101">
          <cell r="DM1101">
            <v>0</v>
          </cell>
          <cell r="DN1101">
            <v>0</v>
          </cell>
        </row>
        <row r="1102">
          <cell r="DM1102">
            <v>0</v>
          </cell>
          <cell r="DN1102">
            <v>0</v>
          </cell>
        </row>
        <row r="1103">
          <cell r="DM1103">
            <v>0</v>
          </cell>
          <cell r="DN1103">
            <v>0</v>
          </cell>
        </row>
        <row r="1104">
          <cell r="DM1104">
            <v>0</v>
          </cell>
          <cell r="DN1104">
            <v>0</v>
          </cell>
        </row>
        <row r="1105">
          <cell r="DM1105">
            <v>0</v>
          </cell>
          <cell r="DN1105">
            <v>0</v>
          </cell>
        </row>
        <row r="1106">
          <cell r="DM1106">
            <v>0</v>
          </cell>
          <cell r="DN1106">
            <v>0</v>
          </cell>
        </row>
        <row r="1107">
          <cell r="DM1107">
            <v>0</v>
          </cell>
          <cell r="DN1107">
            <v>0</v>
          </cell>
        </row>
        <row r="1108">
          <cell r="DM1108">
            <v>0</v>
          </cell>
          <cell r="DN1108">
            <v>0</v>
          </cell>
        </row>
        <row r="1109">
          <cell r="DM1109">
            <v>0</v>
          </cell>
          <cell r="DN1109">
            <v>0</v>
          </cell>
        </row>
        <row r="1110">
          <cell r="DM1110">
            <v>0</v>
          </cell>
          <cell r="DN1110">
            <v>0</v>
          </cell>
        </row>
        <row r="1111">
          <cell r="DM1111">
            <v>0</v>
          </cell>
          <cell r="DN1111">
            <v>0</v>
          </cell>
        </row>
        <row r="1112">
          <cell r="DM1112">
            <v>0</v>
          </cell>
          <cell r="DN1112">
            <v>0</v>
          </cell>
        </row>
        <row r="1113">
          <cell r="DM1113">
            <v>0</v>
          </cell>
          <cell r="DN1113">
            <v>0</v>
          </cell>
        </row>
        <row r="1114">
          <cell r="DM1114">
            <v>1520.78</v>
          </cell>
          <cell r="DN1114">
            <v>5280.94</v>
          </cell>
        </row>
        <row r="1115">
          <cell r="DM1115">
            <v>0</v>
          </cell>
          <cell r="DN1115">
            <v>0</v>
          </cell>
        </row>
        <row r="1116">
          <cell r="DM1116">
            <v>0</v>
          </cell>
          <cell r="DN1116">
            <v>0</v>
          </cell>
        </row>
        <row r="1117">
          <cell r="DM1117">
            <v>0</v>
          </cell>
          <cell r="DN1117">
            <v>0</v>
          </cell>
        </row>
        <row r="1118">
          <cell r="DM1118">
            <v>0</v>
          </cell>
          <cell r="DN1118">
            <v>0</v>
          </cell>
        </row>
        <row r="1119">
          <cell r="DM1119">
            <v>0</v>
          </cell>
          <cell r="DN1119">
            <v>0</v>
          </cell>
        </row>
        <row r="1120">
          <cell r="DM1120">
            <v>0</v>
          </cell>
          <cell r="DN1120">
            <v>0</v>
          </cell>
        </row>
        <row r="1121">
          <cell r="DM1121">
            <v>1700</v>
          </cell>
          <cell r="DN1121">
            <v>6880</v>
          </cell>
        </row>
        <row r="1122">
          <cell r="DM1122">
            <v>0</v>
          </cell>
          <cell r="DN1122">
            <v>0</v>
          </cell>
        </row>
        <row r="1123">
          <cell r="DM1123">
            <v>0</v>
          </cell>
          <cell r="DN1123">
            <v>0</v>
          </cell>
        </row>
        <row r="1124">
          <cell r="DM1124">
            <v>0</v>
          </cell>
          <cell r="DN1124">
            <v>0</v>
          </cell>
        </row>
        <row r="1125">
          <cell r="DM1125">
            <v>0</v>
          </cell>
          <cell r="DN1125">
            <v>0</v>
          </cell>
        </row>
        <row r="1126">
          <cell r="DM1126">
            <v>0</v>
          </cell>
          <cell r="DN1126">
            <v>0</v>
          </cell>
        </row>
        <row r="1127">
          <cell r="DM1127">
            <v>0</v>
          </cell>
          <cell r="DN1127">
            <v>0</v>
          </cell>
        </row>
        <row r="1128">
          <cell r="DM1128">
            <v>0</v>
          </cell>
          <cell r="DN1128">
            <v>0</v>
          </cell>
        </row>
        <row r="1129">
          <cell r="DM1129">
            <v>0</v>
          </cell>
          <cell r="DN1129">
            <v>0</v>
          </cell>
        </row>
        <row r="1130">
          <cell r="DM1130">
            <v>0</v>
          </cell>
          <cell r="DN1130">
            <v>0</v>
          </cell>
        </row>
        <row r="1131">
          <cell r="DM1131">
            <v>0</v>
          </cell>
          <cell r="DN1131">
            <v>0</v>
          </cell>
        </row>
        <row r="1132">
          <cell r="DM1132">
            <v>0</v>
          </cell>
          <cell r="DN1132">
            <v>0</v>
          </cell>
        </row>
        <row r="1133">
          <cell r="DM1133">
            <v>0</v>
          </cell>
          <cell r="DN1133">
            <v>0</v>
          </cell>
        </row>
        <row r="1134">
          <cell r="DM1134">
            <v>0</v>
          </cell>
          <cell r="DN1134">
            <v>0</v>
          </cell>
        </row>
        <row r="1135">
          <cell r="DM1135">
            <v>0</v>
          </cell>
          <cell r="DN1135">
            <v>0</v>
          </cell>
        </row>
        <row r="1136">
          <cell r="DM1136">
            <v>0</v>
          </cell>
          <cell r="DN1136">
            <v>0</v>
          </cell>
        </row>
        <row r="1137">
          <cell r="DM1137">
            <v>0</v>
          </cell>
          <cell r="DN1137">
            <v>0</v>
          </cell>
        </row>
        <row r="1138">
          <cell r="DM1138">
            <v>0</v>
          </cell>
          <cell r="DN1138">
            <v>0</v>
          </cell>
        </row>
        <row r="1139">
          <cell r="DM1139">
            <v>0</v>
          </cell>
          <cell r="DN1139">
            <v>0</v>
          </cell>
        </row>
        <row r="1140">
          <cell r="DM1140">
            <v>0</v>
          </cell>
          <cell r="DN1140">
            <v>0</v>
          </cell>
        </row>
        <row r="1141">
          <cell r="DM1141">
            <v>0</v>
          </cell>
          <cell r="DN1141">
            <v>0</v>
          </cell>
        </row>
        <row r="1142">
          <cell r="DM1142">
            <v>0</v>
          </cell>
          <cell r="DN1142">
            <v>0</v>
          </cell>
        </row>
        <row r="1143">
          <cell r="DM1143">
            <v>1700</v>
          </cell>
          <cell r="DN1143">
            <v>5300</v>
          </cell>
        </row>
        <row r="1144">
          <cell r="DM1144">
            <v>0</v>
          </cell>
          <cell r="DN1144">
            <v>0</v>
          </cell>
        </row>
        <row r="1145">
          <cell r="DM1145">
            <v>0</v>
          </cell>
          <cell r="DN1145">
            <v>0</v>
          </cell>
        </row>
        <row r="1146">
          <cell r="DM1146">
            <v>0</v>
          </cell>
          <cell r="DN1146">
            <v>0</v>
          </cell>
        </row>
        <row r="1147">
          <cell r="DM1147">
            <v>0</v>
          </cell>
          <cell r="DN1147">
            <v>0</v>
          </cell>
        </row>
        <row r="1148">
          <cell r="DM1148">
            <v>0</v>
          </cell>
          <cell r="DN1148">
            <v>0</v>
          </cell>
        </row>
        <row r="1149">
          <cell r="DM1149">
            <v>0</v>
          </cell>
          <cell r="DN1149">
            <v>0</v>
          </cell>
        </row>
        <row r="1150">
          <cell r="DM1150">
            <v>0</v>
          </cell>
          <cell r="DN1150">
            <v>0</v>
          </cell>
        </row>
        <row r="1151">
          <cell r="DM1151">
            <v>0</v>
          </cell>
          <cell r="DN1151">
            <v>0</v>
          </cell>
        </row>
        <row r="1152">
          <cell r="DM1152">
            <v>0</v>
          </cell>
          <cell r="DN1152">
            <v>0</v>
          </cell>
        </row>
        <row r="1153">
          <cell r="DM1153">
            <v>0</v>
          </cell>
          <cell r="DN1153">
            <v>0</v>
          </cell>
        </row>
        <row r="1154">
          <cell r="DM1154">
            <v>0</v>
          </cell>
          <cell r="DN1154">
            <v>0</v>
          </cell>
        </row>
        <row r="1155">
          <cell r="DM1155">
            <v>0</v>
          </cell>
          <cell r="DN1155">
            <v>0</v>
          </cell>
        </row>
        <row r="1156">
          <cell r="DM1156">
            <v>0</v>
          </cell>
          <cell r="DN1156">
            <v>0</v>
          </cell>
        </row>
        <row r="1157">
          <cell r="DM1157">
            <v>0</v>
          </cell>
          <cell r="DN1157">
            <v>0</v>
          </cell>
        </row>
        <row r="1158">
          <cell r="DM1158">
            <v>0</v>
          </cell>
          <cell r="DN1158">
            <v>0</v>
          </cell>
        </row>
        <row r="1159">
          <cell r="DM1159">
            <v>0</v>
          </cell>
          <cell r="DN1159">
            <v>0</v>
          </cell>
        </row>
        <row r="1160">
          <cell r="DM1160">
            <v>1300</v>
          </cell>
          <cell r="DN1160">
            <v>4240</v>
          </cell>
        </row>
        <row r="1161">
          <cell r="DM1161">
            <v>0</v>
          </cell>
          <cell r="DN1161">
            <v>0</v>
          </cell>
        </row>
        <row r="1162">
          <cell r="DM1162">
            <v>0</v>
          </cell>
          <cell r="DN1162">
            <v>0</v>
          </cell>
        </row>
        <row r="1163">
          <cell r="DM1163">
            <v>0</v>
          </cell>
          <cell r="DN1163">
            <v>0</v>
          </cell>
        </row>
        <row r="1164">
          <cell r="DM1164">
            <v>0</v>
          </cell>
          <cell r="DN1164">
            <v>0</v>
          </cell>
        </row>
        <row r="1165">
          <cell r="DM1165">
            <v>0</v>
          </cell>
          <cell r="DN1165">
            <v>0</v>
          </cell>
        </row>
        <row r="1166">
          <cell r="DM1166">
            <v>0</v>
          </cell>
          <cell r="DN1166">
            <v>0</v>
          </cell>
        </row>
        <row r="1167">
          <cell r="DM1167">
            <v>0</v>
          </cell>
          <cell r="DN1167">
            <v>0</v>
          </cell>
        </row>
        <row r="1168">
          <cell r="DM1168">
            <v>0</v>
          </cell>
          <cell r="DN1168">
            <v>0</v>
          </cell>
        </row>
        <row r="1169">
          <cell r="DM1169">
            <v>0</v>
          </cell>
          <cell r="DN1169">
            <v>0</v>
          </cell>
        </row>
        <row r="1170">
          <cell r="DM1170">
            <v>0</v>
          </cell>
          <cell r="DN1170">
            <v>0</v>
          </cell>
        </row>
        <row r="1171">
          <cell r="DM1171">
            <v>0</v>
          </cell>
          <cell r="DN1171">
            <v>0</v>
          </cell>
        </row>
        <row r="1172">
          <cell r="DM1172">
            <v>0</v>
          </cell>
          <cell r="DN1172">
            <v>0</v>
          </cell>
        </row>
        <row r="1173">
          <cell r="DM1173">
            <v>0</v>
          </cell>
          <cell r="DN1173">
            <v>0</v>
          </cell>
        </row>
        <row r="1174">
          <cell r="DM1174">
            <v>0</v>
          </cell>
          <cell r="DN1174">
            <v>0</v>
          </cell>
        </row>
        <row r="1175">
          <cell r="DM1175">
            <v>0</v>
          </cell>
          <cell r="DN1175">
            <v>0</v>
          </cell>
        </row>
        <row r="1176">
          <cell r="DM1176">
            <v>0</v>
          </cell>
          <cell r="DN1176">
            <v>0</v>
          </cell>
        </row>
        <row r="1177">
          <cell r="DM1177">
            <v>0</v>
          </cell>
          <cell r="DN1177">
            <v>0</v>
          </cell>
        </row>
        <row r="1178">
          <cell r="DM1178">
            <v>0</v>
          </cell>
          <cell r="DN1178">
            <v>0</v>
          </cell>
        </row>
        <row r="1179">
          <cell r="DM1179">
            <v>2090</v>
          </cell>
          <cell r="DN1179">
            <v>6975</v>
          </cell>
        </row>
        <row r="1180">
          <cell r="DM1180">
            <v>0</v>
          </cell>
          <cell r="DN1180">
            <v>0</v>
          </cell>
        </row>
        <row r="1181">
          <cell r="DM1181">
            <v>0</v>
          </cell>
          <cell r="DN1181">
            <v>0</v>
          </cell>
        </row>
        <row r="1182">
          <cell r="DM1182">
            <v>0</v>
          </cell>
          <cell r="DN1182">
            <v>0</v>
          </cell>
        </row>
        <row r="1183">
          <cell r="DM1183">
            <v>0</v>
          </cell>
          <cell r="DN1183">
            <v>0</v>
          </cell>
        </row>
        <row r="1184">
          <cell r="DM1184">
            <v>0</v>
          </cell>
          <cell r="DN1184">
            <v>0</v>
          </cell>
        </row>
        <row r="1185">
          <cell r="DM1185">
            <v>0</v>
          </cell>
          <cell r="DN1185">
            <v>0</v>
          </cell>
        </row>
        <row r="1186">
          <cell r="DM1186">
            <v>0</v>
          </cell>
          <cell r="DN1186">
            <v>0</v>
          </cell>
        </row>
        <row r="1187">
          <cell r="DM1187">
            <v>0</v>
          </cell>
          <cell r="DN1187">
            <v>0</v>
          </cell>
        </row>
        <row r="1188">
          <cell r="DM1188">
            <v>0</v>
          </cell>
          <cell r="DN1188">
            <v>0</v>
          </cell>
        </row>
        <row r="1189">
          <cell r="DM1189">
            <v>0</v>
          </cell>
          <cell r="DN1189">
            <v>0</v>
          </cell>
        </row>
        <row r="1190">
          <cell r="DM1190">
            <v>0</v>
          </cell>
          <cell r="DN1190">
            <v>0</v>
          </cell>
        </row>
        <row r="1191">
          <cell r="DM1191">
            <v>0</v>
          </cell>
          <cell r="DN1191">
            <v>0</v>
          </cell>
        </row>
        <row r="1192">
          <cell r="DM1192">
            <v>0</v>
          </cell>
          <cell r="DN1192">
            <v>0</v>
          </cell>
        </row>
        <row r="1193">
          <cell r="DM1193">
            <v>0</v>
          </cell>
          <cell r="DN1193">
            <v>0</v>
          </cell>
        </row>
        <row r="1194">
          <cell r="DM1194">
            <v>0</v>
          </cell>
          <cell r="DN1194">
            <v>0</v>
          </cell>
        </row>
        <row r="1195">
          <cell r="DM1195">
            <v>0</v>
          </cell>
          <cell r="DN1195">
            <v>0</v>
          </cell>
        </row>
        <row r="1196">
          <cell r="DM1196">
            <v>0</v>
          </cell>
          <cell r="DN1196">
            <v>0</v>
          </cell>
        </row>
        <row r="1197">
          <cell r="DM1197">
            <v>0</v>
          </cell>
          <cell r="DN1197">
            <v>0</v>
          </cell>
        </row>
        <row r="1198">
          <cell r="DM1198">
            <v>0</v>
          </cell>
          <cell r="DN1198">
            <v>0</v>
          </cell>
        </row>
        <row r="1199">
          <cell r="DM1199">
            <v>0</v>
          </cell>
          <cell r="DN1199">
            <v>0</v>
          </cell>
        </row>
        <row r="1200">
          <cell r="DM1200">
            <v>0</v>
          </cell>
          <cell r="DN1200">
            <v>0</v>
          </cell>
        </row>
        <row r="1201">
          <cell r="DM1201">
            <v>0</v>
          </cell>
          <cell r="DN1201">
            <v>0</v>
          </cell>
        </row>
        <row r="1202">
          <cell r="DM1202">
            <v>8633.57</v>
          </cell>
          <cell r="DN1202">
            <v>0</v>
          </cell>
        </row>
        <row r="1203">
          <cell r="DM1203">
            <v>0</v>
          </cell>
          <cell r="DN1203">
            <v>0</v>
          </cell>
        </row>
        <row r="1204">
          <cell r="DM1204">
            <v>0</v>
          </cell>
          <cell r="DN1204">
            <v>0</v>
          </cell>
        </row>
        <row r="1205">
          <cell r="DM1205">
            <v>0</v>
          </cell>
          <cell r="DN1205">
            <v>0</v>
          </cell>
        </row>
        <row r="1206">
          <cell r="DM1206">
            <v>0</v>
          </cell>
          <cell r="DN1206">
            <v>0</v>
          </cell>
        </row>
        <row r="1207">
          <cell r="DM1207">
            <v>0</v>
          </cell>
          <cell r="DN1207">
            <v>0</v>
          </cell>
        </row>
        <row r="1208">
          <cell r="DM1208">
            <v>0</v>
          </cell>
          <cell r="DN1208">
            <v>0</v>
          </cell>
        </row>
        <row r="1209">
          <cell r="DM1209">
            <v>1575</v>
          </cell>
          <cell r="DN1209">
            <v>3360</v>
          </cell>
        </row>
        <row r="1210">
          <cell r="DM1210">
            <v>0</v>
          </cell>
          <cell r="DN1210">
            <v>0</v>
          </cell>
        </row>
        <row r="1211">
          <cell r="DM1211">
            <v>0</v>
          </cell>
          <cell r="DN1211">
            <v>0</v>
          </cell>
        </row>
        <row r="1212">
          <cell r="DM1212">
            <v>0</v>
          </cell>
          <cell r="DN1212">
            <v>0</v>
          </cell>
        </row>
        <row r="1213">
          <cell r="DM1213">
            <v>0</v>
          </cell>
          <cell r="DN1213">
            <v>0</v>
          </cell>
        </row>
        <row r="1214">
          <cell r="DM1214">
            <v>0</v>
          </cell>
          <cell r="DN1214">
            <v>0</v>
          </cell>
        </row>
        <row r="1215">
          <cell r="DM1215">
            <v>0</v>
          </cell>
          <cell r="DN1215">
            <v>0</v>
          </cell>
        </row>
        <row r="1216">
          <cell r="DM1216">
            <v>0</v>
          </cell>
          <cell r="DN1216">
            <v>0</v>
          </cell>
        </row>
        <row r="1217">
          <cell r="DM1217">
            <v>0</v>
          </cell>
          <cell r="DN1217">
            <v>0</v>
          </cell>
        </row>
        <row r="1218">
          <cell r="DM1218">
            <v>0</v>
          </cell>
          <cell r="DN1218">
            <v>0</v>
          </cell>
        </row>
        <row r="1219">
          <cell r="DM1219">
            <v>0</v>
          </cell>
          <cell r="DN1219">
            <v>0</v>
          </cell>
        </row>
        <row r="1220">
          <cell r="DM1220">
            <v>0</v>
          </cell>
          <cell r="DN1220">
            <v>0</v>
          </cell>
        </row>
        <row r="1221">
          <cell r="DM1221">
            <v>810</v>
          </cell>
          <cell r="DN1221">
            <v>2545.2600000000002</v>
          </cell>
        </row>
        <row r="1222">
          <cell r="DM1222">
            <v>0</v>
          </cell>
          <cell r="DN1222">
            <v>0</v>
          </cell>
        </row>
        <row r="1223">
          <cell r="DM1223">
            <v>0</v>
          </cell>
          <cell r="DN1223">
            <v>0</v>
          </cell>
        </row>
        <row r="1224">
          <cell r="DM1224">
            <v>0</v>
          </cell>
          <cell r="DN1224">
            <v>0</v>
          </cell>
        </row>
        <row r="1225">
          <cell r="DM1225">
            <v>1238.5899999999999</v>
          </cell>
          <cell r="DN1225">
            <v>3882.86</v>
          </cell>
        </row>
        <row r="1226">
          <cell r="DM1226">
            <v>0</v>
          </cell>
          <cell r="DN1226">
            <v>0</v>
          </cell>
        </row>
        <row r="1227">
          <cell r="DM1227">
            <v>0</v>
          </cell>
          <cell r="DN1227">
            <v>0</v>
          </cell>
        </row>
        <row r="1228">
          <cell r="DM1228">
            <v>0</v>
          </cell>
          <cell r="DN1228">
            <v>0</v>
          </cell>
        </row>
        <row r="1229">
          <cell r="DM1229">
            <v>0</v>
          </cell>
          <cell r="DN1229">
            <v>0</v>
          </cell>
        </row>
        <row r="1230">
          <cell r="DM1230">
            <v>0</v>
          </cell>
          <cell r="DN1230">
            <v>0</v>
          </cell>
        </row>
        <row r="1231">
          <cell r="DM1231">
            <v>0</v>
          </cell>
          <cell r="DN1231">
            <v>0</v>
          </cell>
        </row>
        <row r="1232">
          <cell r="DM1232">
            <v>0</v>
          </cell>
          <cell r="DN1232">
            <v>0</v>
          </cell>
        </row>
        <row r="1233">
          <cell r="DM1233">
            <v>0</v>
          </cell>
          <cell r="DN1233">
            <v>0</v>
          </cell>
        </row>
        <row r="1234">
          <cell r="DM1234">
            <v>0</v>
          </cell>
          <cell r="DN1234">
            <v>0</v>
          </cell>
        </row>
        <row r="1235">
          <cell r="DM1235">
            <v>0</v>
          </cell>
          <cell r="DN1235">
            <v>0</v>
          </cell>
        </row>
        <row r="1236">
          <cell r="DM1236">
            <v>0</v>
          </cell>
          <cell r="DN1236">
            <v>0</v>
          </cell>
        </row>
        <row r="1237">
          <cell r="DM1237">
            <v>0</v>
          </cell>
          <cell r="DN1237">
            <v>0</v>
          </cell>
        </row>
        <row r="1238">
          <cell r="DM1238">
            <v>0</v>
          </cell>
          <cell r="DN1238">
            <v>0</v>
          </cell>
        </row>
        <row r="1239">
          <cell r="DM1239">
            <v>0</v>
          </cell>
          <cell r="DN1239">
            <v>0</v>
          </cell>
        </row>
        <row r="1240">
          <cell r="DM1240">
            <v>0</v>
          </cell>
          <cell r="DN1240">
            <v>0</v>
          </cell>
        </row>
        <row r="1241">
          <cell r="DM1241">
            <v>0</v>
          </cell>
          <cell r="DN1241">
            <v>0</v>
          </cell>
        </row>
        <row r="1242">
          <cell r="DM1242">
            <v>0</v>
          </cell>
          <cell r="DN1242">
            <v>0</v>
          </cell>
        </row>
        <row r="1243">
          <cell r="DM1243">
            <v>0</v>
          </cell>
          <cell r="DN1243">
            <v>0</v>
          </cell>
        </row>
        <row r="1244">
          <cell r="DM1244">
            <v>0</v>
          </cell>
          <cell r="DN1244">
            <v>0</v>
          </cell>
        </row>
        <row r="1245">
          <cell r="DM1245">
            <v>1200</v>
          </cell>
          <cell r="DN1245">
            <v>800</v>
          </cell>
        </row>
        <row r="1246">
          <cell r="DM1246">
            <v>205.69</v>
          </cell>
          <cell r="DN1246">
            <v>0</v>
          </cell>
        </row>
        <row r="1247">
          <cell r="DM1247">
            <v>0</v>
          </cell>
          <cell r="DN1247">
            <v>0</v>
          </cell>
        </row>
        <row r="1248">
          <cell r="DM1248">
            <v>0</v>
          </cell>
          <cell r="DN1248">
            <v>0</v>
          </cell>
        </row>
        <row r="1249">
          <cell r="DM1249">
            <v>0</v>
          </cell>
          <cell r="DN1249">
            <v>0</v>
          </cell>
        </row>
        <row r="1250">
          <cell r="DM1250">
            <v>0</v>
          </cell>
          <cell r="DN1250">
            <v>0</v>
          </cell>
        </row>
        <row r="1251">
          <cell r="DM1251">
            <v>0</v>
          </cell>
          <cell r="DN1251">
            <v>0</v>
          </cell>
        </row>
        <row r="1252">
          <cell r="DM1252">
            <v>0</v>
          </cell>
          <cell r="DN1252">
            <v>0</v>
          </cell>
        </row>
        <row r="1253">
          <cell r="DM1253">
            <v>0</v>
          </cell>
          <cell r="DN1253">
            <v>0</v>
          </cell>
        </row>
        <row r="1254">
          <cell r="DM1254">
            <v>0</v>
          </cell>
          <cell r="DN1254">
            <v>0</v>
          </cell>
        </row>
        <row r="1255">
          <cell r="DM1255">
            <v>0</v>
          </cell>
          <cell r="DN1255">
            <v>0</v>
          </cell>
        </row>
        <row r="1256">
          <cell r="DM1256">
            <v>0</v>
          </cell>
          <cell r="DN1256">
            <v>0</v>
          </cell>
        </row>
        <row r="1257">
          <cell r="DM1257">
            <v>0</v>
          </cell>
          <cell r="DN1257">
            <v>0</v>
          </cell>
        </row>
        <row r="1258">
          <cell r="DM1258">
            <v>0</v>
          </cell>
          <cell r="DN1258">
            <v>0</v>
          </cell>
        </row>
        <row r="1259">
          <cell r="DM1259">
            <v>0</v>
          </cell>
          <cell r="DN1259">
            <v>0</v>
          </cell>
        </row>
        <row r="1260">
          <cell r="DM1260">
            <v>0</v>
          </cell>
          <cell r="DN1260">
            <v>0</v>
          </cell>
        </row>
        <row r="1261">
          <cell r="DM1261">
            <v>0</v>
          </cell>
          <cell r="DN1261">
            <v>0</v>
          </cell>
        </row>
        <row r="1262">
          <cell r="DM1262">
            <v>0</v>
          </cell>
          <cell r="DN1262">
            <v>0</v>
          </cell>
        </row>
        <row r="1263">
          <cell r="DM1263">
            <v>0</v>
          </cell>
          <cell r="DN1263">
            <v>0</v>
          </cell>
        </row>
        <row r="1264">
          <cell r="DM1264">
            <v>0</v>
          </cell>
          <cell r="DN1264">
            <v>0</v>
          </cell>
        </row>
        <row r="1265">
          <cell r="DM1265">
            <v>0</v>
          </cell>
          <cell r="DN1265">
            <v>0</v>
          </cell>
        </row>
        <row r="1266">
          <cell r="DM1266">
            <v>0</v>
          </cell>
          <cell r="DN1266">
            <v>0</v>
          </cell>
        </row>
        <row r="1267">
          <cell r="DM1267">
            <v>0</v>
          </cell>
          <cell r="DN1267">
            <v>0</v>
          </cell>
        </row>
        <row r="1268">
          <cell r="DM1268">
            <v>0</v>
          </cell>
          <cell r="DN1268">
            <v>0</v>
          </cell>
        </row>
        <row r="1269">
          <cell r="DM1269">
            <v>0</v>
          </cell>
          <cell r="DN1269">
            <v>0</v>
          </cell>
        </row>
        <row r="1270">
          <cell r="DM1270">
            <v>600</v>
          </cell>
          <cell r="DN1270">
            <v>1718.39</v>
          </cell>
        </row>
        <row r="1271">
          <cell r="DM1271">
            <v>0</v>
          </cell>
          <cell r="DN1271">
            <v>0</v>
          </cell>
        </row>
        <row r="1272">
          <cell r="DM1272">
            <v>0</v>
          </cell>
          <cell r="DN1272">
            <v>0</v>
          </cell>
        </row>
        <row r="1273">
          <cell r="DM1273">
            <v>0</v>
          </cell>
          <cell r="DN1273">
            <v>0</v>
          </cell>
        </row>
        <row r="1274">
          <cell r="DM1274">
            <v>0</v>
          </cell>
          <cell r="DN1274">
            <v>0</v>
          </cell>
        </row>
        <row r="1275">
          <cell r="DM1275">
            <v>0</v>
          </cell>
          <cell r="DN1275">
            <v>0</v>
          </cell>
        </row>
        <row r="1276">
          <cell r="DM1276">
            <v>0</v>
          </cell>
          <cell r="DN1276">
            <v>0</v>
          </cell>
        </row>
        <row r="1277">
          <cell r="DM1277">
            <v>0</v>
          </cell>
          <cell r="DN1277">
            <v>0</v>
          </cell>
        </row>
        <row r="1278">
          <cell r="DM1278">
            <v>0</v>
          </cell>
          <cell r="DN1278">
            <v>0</v>
          </cell>
        </row>
        <row r="1279">
          <cell r="DM1279">
            <v>0</v>
          </cell>
          <cell r="DN1279">
            <v>0</v>
          </cell>
        </row>
        <row r="1280">
          <cell r="DM1280">
            <v>0</v>
          </cell>
          <cell r="DN1280">
            <v>0</v>
          </cell>
        </row>
        <row r="1281">
          <cell r="DM1281">
            <v>0</v>
          </cell>
          <cell r="DN1281">
            <v>0</v>
          </cell>
        </row>
        <row r="1282">
          <cell r="DM1282">
            <v>1671.89</v>
          </cell>
          <cell r="DN1282">
            <v>2545.61</v>
          </cell>
        </row>
        <row r="1283">
          <cell r="DM1283">
            <v>2150</v>
          </cell>
          <cell r="DN1283">
            <v>6696</v>
          </cell>
        </row>
        <row r="1284">
          <cell r="DM1284">
            <v>0</v>
          </cell>
          <cell r="DN1284">
            <v>0</v>
          </cell>
        </row>
        <row r="1285">
          <cell r="DM1285">
            <v>0</v>
          </cell>
          <cell r="DN1285">
            <v>0</v>
          </cell>
        </row>
        <row r="1286">
          <cell r="DM1286">
            <v>640</v>
          </cell>
          <cell r="DN1286">
            <v>1389.7</v>
          </cell>
        </row>
        <row r="1287">
          <cell r="DM1287">
            <v>0</v>
          </cell>
          <cell r="DN1287">
            <v>0</v>
          </cell>
        </row>
        <row r="1288">
          <cell r="DM1288">
            <v>0</v>
          </cell>
          <cell r="DN1288">
            <v>0</v>
          </cell>
        </row>
        <row r="1289">
          <cell r="DM1289">
            <v>0</v>
          </cell>
          <cell r="DN1289">
            <v>0</v>
          </cell>
        </row>
        <row r="1290">
          <cell r="DM1290">
            <v>0</v>
          </cell>
          <cell r="DN1290">
            <v>0</v>
          </cell>
        </row>
        <row r="1291">
          <cell r="DM1291">
            <v>0</v>
          </cell>
          <cell r="DN1291">
            <v>0</v>
          </cell>
        </row>
        <row r="1292">
          <cell r="DM1292">
            <v>0</v>
          </cell>
          <cell r="DN1292">
            <v>0</v>
          </cell>
        </row>
        <row r="1293">
          <cell r="DM1293">
            <v>58.91</v>
          </cell>
          <cell r="DN1293">
            <v>254.94</v>
          </cell>
        </row>
        <row r="1294">
          <cell r="DM1294">
            <v>0</v>
          </cell>
          <cell r="DN1294">
            <v>0</v>
          </cell>
        </row>
        <row r="1295">
          <cell r="DM1295">
            <v>0</v>
          </cell>
          <cell r="DN1295">
            <v>0</v>
          </cell>
        </row>
        <row r="1296">
          <cell r="DM1296">
            <v>0</v>
          </cell>
          <cell r="DN1296">
            <v>0</v>
          </cell>
        </row>
        <row r="1297">
          <cell r="DM1297">
            <v>0</v>
          </cell>
          <cell r="DN1297">
            <v>0</v>
          </cell>
        </row>
        <row r="1298">
          <cell r="DM1298">
            <v>0</v>
          </cell>
          <cell r="DN1298">
            <v>0</v>
          </cell>
        </row>
        <row r="1299">
          <cell r="DM1299">
            <v>0</v>
          </cell>
          <cell r="DN1299">
            <v>0</v>
          </cell>
        </row>
        <row r="1300">
          <cell r="DM1300">
            <v>0</v>
          </cell>
          <cell r="DN1300">
            <v>0</v>
          </cell>
        </row>
        <row r="1301">
          <cell r="DM1301">
            <v>0</v>
          </cell>
          <cell r="DN1301">
            <v>0</v>
          </cell>
        </row>
        <row r="1302">
          <cell r="DM1302">
            <v>0</v>
          </cell>
          <cell r="DN1302">
            <v>0</v>
          </cell>
        </row>
        <row r="1303">
          <cell r="DM1303">
            <v>595.45000000000005</v>
          </cell>
          <cell r="DN1303">
            <v>2155.77</v>
          </cell>
        </row>
        <row r="1304">
          <cell r="DM1304">
            <v>855.64</v>
          </cell>
          <cell r="DN1304">
            <v>4624.7</v>
          </cell>
        </row>
        <row r="1305">
          <cell r="DM1305">
            <v>645.38</v>
          </cell>
          <cell r="DN1305">
            <v>3795.33</v>
          </cell>
        </row>
        <row r="1306">
          <cell r="DM1306">
            <v>600</v>
          </cell>
          <cell r="DN1306">
            <v>2486.4299999999998</v>
          </cell>
        </row>
        <row r="1307">
          <cell r="DM1307">
            <v>750</v>
          </cell>
          <cell r="DN1307">
            <v>2790</v>
          </cell>
        </row>
        <row r="1308">
          <cell r="DM1308">
            <v>2010</v>
          </cell>
          <cell r="DN1308">
            <v>7450</v>
          </cell>
        </row>
        <row r="1309">
          <cell r="DM1309">
            <v>1137</v>
          </cell>
          <cell r="DN1309">
            <v>3772</v>
          </cell>
        </row>
        <row r="1310">
          <cell r="DM1310">
            <v>2166.14</v>
          </cell>
          <cell r="DN1310">
            <v>10095.51</v>
          </cell>
        </row>
        <row r="1311">
          <cell r="DM1311">
            <v>5350</v>
          </cell>
          <cell r="DN1311">
            <v>18100</v>
          </cell>
        </row>
        <row r="1312">
          <cell r="DM1312">
            <v>1250</v>
          </cell>
          <cell r="DN1312">
            <v>2800</v>
          </cell>
        </row>
        <row r="1313">
          <cell r="DM1313">
            <v>750</v>
          </cell>
          <cell r="DN1313">
            <v>2310</v>
          </cell>
        </row>
        <row r="1314">
          <cell r="DM1314">
            <v>1400</v>
          </cell>
          <cell r="DN1314">
            <v>4630</v>
          </cell>
        </row>
        <row r="1315">
          <cell r="DM1315">
            <v>2200</v>
          </cell>
          <cell r="DN1315">
            <v>3600</v>
          </cell>
        </row>
        <row r="1316">
          <cell r="DM1316">
            <v>280</v>
          </cell>
          <cell r="DN1316">
            <v>700</v>
          </cell>
        </row>
        <row r="1317">
          <cell r="DM1317">
            <v>3264.51</v>
          </cell>
          <cell r="DN1317">
            <v>5500</v>
          </cell>
        </row>
        <row r="1318">
          <cell r="DM1318">
            <v>0</v>
          </cell>
          <cell r="DN1318">
            <v>0</v>
          </cell>
        </row>
        <row r="1319">
          <cell r="DM1319">
            <v>0</v>
          </cell>
          <cell r="DN1319">
            <v>0</v>
          </cell>
        </row>
        <row r="1320">
          <cell r="DM1320">
            <v>0</v>
          </cell>
          <cell r="DN1320">
            <v>0</v>
          </cell>
        </row>
        <row r="1321">
          <cell r="DM1321">
            <v>0</v>
          </cell>
          <cell r="DN1321">
            <v>0</v>
          </cell>
        </row>
        <row r="1322">
          <cell r="DM1322">
            <v>0</v>
          </cell>
          <cell r="DN1322">
            <v>0</v>
          </cell>
        </row>
        <row r="1323">
          <cell r="DM1323">
            <v>0</v>
          </cell>
          <cell r="DN1323">
            <v>0</v>
          </cell>
        </row>
        <row r="1324">
          <cell r="DM1324">
            <v>0</v>
          </cell>
          <cell r="DN1324">
            <v>0</v>
          </cell>
        </row>
        <row r="1325">
          <cell r="DM1325">
            <v>0</v>
          </cell>
          <cell r="DN1325">
            <v>1497.1</v>
          </cell>
        </row>
        <row r="1326">
          <cell r="DM1326">
            <v>8237.34</v>
          </cell>
          <cell r="DN1326">
            <v>19017.62</v>
          </cell>
        </row>
        <row r="1327">
          <cell r="DM1327">
            <v>0</v>
          </cell>
          <cell r="DN1327">
            <v>0</v>
          </cell>
        </row>
        <row r="1328">
          <cell r="DM1328">
            <v>0</v>
          </cell>
          <cell r="DN1328">
            <v>2245.39</v>
          </cell>
        </row>
        <row r="1329">
          <cell r="DM1329">
            <v>5563.38</v>
          </cell>
          <cell r="DN1329">
            <v>0</v>
          </cell>
        </row>
        <row r="1330">
          <cell r="DM1330">
            <v>0</v>
          </cell>
          <cell r="DN1330">
            <v>0</v>
          </cell>
        </row>
        <row r="1331">
          <cell r="DM1331">
            <v>0</v>
          </cell>
          <cell r="DN1331">
            <v>0</v>
          </cell>
        </row>
        <row r="1332">
          <cell r="DM1332">
            <v>0</v>
          </cell>
          <cell r="DN1332">
            <v>0</v>
          </cell>
        </row>
        <row r="1333">
          <cell r="DM1333">
            <v>0</v>
          </cell>
          <cell r="DN1333">
            <v>0</v>
          </cell>
        </row>
        <row r="1334">
          <cell r="DM1334">
            <v>0</v>
          </cell>
          <cell r="DN1334">
            <v>0</v>
          </cell>
        </row>
        <row r="1335">
          <cell r="DM1335">
            <v>0</v>
          </cell>
          <cell r="DN1335">
            <v>0</v>
          </cell>
        </row>
        <row r="1336">
          <cell r="DM1336">
            <v>0</v>
          </cell>
          <cell r="DN1336">
            <v>0</v>
          </cell>
        </row>
        <row r="1337">
          <cell r="DM1337">
            <v>0</v>
          </cell>
          <cell r="DN1337">
            <v>0</v>
          </cell>
        </row>
        <row r="1338">
          <cell r="DM1338">
            <v>0</v>
          </cell>
          <cell r="DN1338">
            <v>0</v>
          </cell>
        </row>
        <row r="1339">
          <cell r="DM1339">
            <v>0</v>
          </cell>
          <cell r="DN1339">
            <v>0</v>
          </cell>
        </row>
        <row r="1340">
          <cell r="DM1340">
            <v>0</v>
          </cell>
          <cell r="DN1340">
            <v>0</v>
          </cell>
        </row>
        <row r="1341">
          <cell r="DM1341">
            <v>0</v>
          </cell>
          <cell r="DN1341">
            <v>0</v>
          </cell>
        </row>
        <row r="1342">
          <cell r="DM1342">
            <v>0</v>
          </cell>
          <cell r="DN1342">
            <v>0</v>
          </cell>
        </row>
        <row r="1343">
          <cell r="DM1343">
            <v>0</v>
          </cell>
          <cell r="DN1343">
            <v>0</v>
          </cell>
        </row>
        <row r="1344">
          <cell r="DM1344">
            <v>0</v>
          </cell>
          <cell r="DN1344">
            <v>0</v>
          </cell>
        </row>
        <row r="1345">
          <cell r="DM1345">
            <v>0</v>
          </cell>
          <cell r="DN1345">
            <v>0</v>
          </cell>
        </row>
        <row r="1346">
          <cell r="DM1346">
            <v>0</v>
          </cell>
          <cell r="DN1346">
            <v>0</v>
          </cell>
        </row>
      </sheetData>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fg.gov.ua/passport/59610" TargetMode="External"/><Relationship Id="rId21" Type="http://schemas.openxmlformats.org/officeDocument/2006/relationships/hyperlink" Target="https://www.fg.gov.ua/passport/59610" TargetMode="External"/><Relationship Id="rId42" Type="http://schemas.openxmlformats.org/officeDocument/2006/relationships/hyperlink" Target="https://www.fg.gov.ua/passport/59866" TargetMode="External"/><Relationship Id="rId47" Type="http://schemas.openxmlformats.org/officeDocument/2006/relationships/hyperlink" Target="https://www.fg.gov.ua/passport/59935" TargetMode="External"/><Relationship Id="rId63" Type="http://schemas.openxmlformats.org/officeDocument/2006/relationships/hyperlink" Target="https://www.fg.gov.ua/lot/171934" TargetMode="External"/><Relationship Id="rId68" Type="http://schemas.openxmlformats.org/officeDocument/2006/relationships/hyperlink" Target="https://www.fg.gov.ua/lot/171936" TargetMode="External"/><Relationship Id="rId84" Type="http://schemas.openxmlformats.org/officeDocument/2006/relationships/hyperlink" Target="https://www.fg.gov.ua/passport/59758" TargetMode="External"/><Relationship Id="rId89" Type="http://schemas.openxmlformats.org/officeDocument/2006/relationships/hyperlink" Target="https://www.fg.gov.ua/passport/59758" TargetMode="External"/><Relationship Id="rId112" Type="http://schemas.openxmlformats.org/officeDocument/2006/relationships/hyperlink" Target="https://www.fg.gov.ua/lot/172740" TargetMode="External"/><Relationship Id="rId2" Type="http://schemas.openxmlformats.org/officeDocument/2006/relationships/hyperlink" Target="https://www.fg.gov.ua/lot/171965" TargetMode="External"/><Relationship Id="rId16" Type="http://schemas.openxmlformats.org/officeDocument/2006/relationships/hyperlink" Target="https://www.fg.gov.ua/lot/171973" TargetMode="External"/><Relationship Id="rId29" Type="http://schemas.openxmlformats.org/officeDocument/2006/relationships/hyperlink" Target="https://www.fg.gov.ua/passport/59799" TargetMode="External"/><Relationship Id="rId107" Type="http://schemas.openxmlformats.org/officeDocument/2006/relationships/hyperlink" Target="https://www.fg.gov.ua/passport/59911" TargetMode="External"/><Relationship Id="rId11" Type="http://schemas.openxmlformats.org/officeDocument/2006/relationships/hyperlink" Target="https://www.fg.gov.ua/lot/171971" TargetMode="External"/><Relationship Id="rId24" Type="http://schemas.openxmlformats.org/officeDocument/2006/relationships/hyperlink" Target="https://www.fg.gov.ua/passport/59610" TargetMode="External"/><Relationship Id="rId32" Type="http://schemas.openxmlformats.org/officeDocument/2006/relationships/hyperlink" Target="https://www.fg.gov.ua/passport/59799" TargetMode="External"/><Relationship Id="rId37" Type="http://schemas.openxmlformats.org/officeDocument/2006/relationships/hyperlink" Target="https://www.fg.gov.ua/passport/59866" TargetMode="External"/><Relationship Id="rId40" Type="http://schemas.openxmlformats.org/officeDocument/2006/relationships/hyperlink" Target="https://www.fg.gov.ua/passport/59866" TargetMode="External"/><Relationship Id="rId45" Type="http://schemas.openxmlformats.org/officeDocument/2006/relationships/hyperlink" Target="https://www.fg.gov.ua/passport/59866" TargetMode="External"/><Relationship Id="rId53" Type="http://schemas.openxmlformats.org/officeDocument/2006/relationships/hyperlink" Target="https://www.fg.gov.ua/passport/59935" TargetMode="External"/><Relationship Id="rId58" Type="http://schemas.openxmlformats.org/officeDocument/2006/relationships/hyperlink" Target="https://www.fg.gov.ua/lot/171931" TargetMode="External"/><Relationship Id="rId66" Type="http://schemas.openxmlformats.org/officeDocument/2006/relationships/hyperlink" Target="https://www.fg.gov.ua/lot/171935" TargetMode="External"/><Relationship Id="rId74" Type="http://schemas.openxmlformats.org/officeDocument/2006/relationships/hyperlink" Target="https://www.fg.gov.ua/passport/59593" TargetMode="External"/><Relationship Id="rId79" Type="http://schemas.openxmlformats.org/officeDocument/2006/relationships/hyperlink" Target="https://www.fg.gov.ua/passport/59593" TargetMode="External"/><Relationship Id="rId87" Type="http://schemas.openxmlformats.org/officeDocument/2006/relationships/hyperlink" Target="https://www.fg.gov.ua/passport/59758" TargetMode="External"/><Relationship Id="rId102" Type="http://schemas.openxmlformats.org/officeDocument/2006/relationships/hyperlink" Target="https://www.fg.gov.ua/passport/59911" TargetMode="External"/><Relationship Id="rId110" Type="http://schemas.openxmlformats.org/officeDocument/2006/relationships/hyperlink" Target="https://www.fg.gov.ua/passport/59935" TargetMode="External"/><Relationship Id="rId5" Type="http://schemas.openxmlformats.org/officeDocument/2006/relationships/hyperlink" Target="https://www.fg.gov.ua/lot/171968" TargetMode="External"/><Relationship Id="rId61" Type="http://schemas.openxmlformats.org/officeDocument/2006/relationships/hyperlink" Target="https://www.fg.gov.ua/lot/171933" TargetMode="External"/><Relationship Id="rId82" Type="http://schemas.openxmlformats.org/officeDocument/2006/relationships/hyperlink" Target="https://www.fg.gov.ua/passport/59758" TargetMode="External"/><Relationship Id="rId90" Type="http://schemas.openxmlformats.org/officeDocument/2006/relationships/hyperlink" Target="https://www.fg.gov.ua/passport/59758" TargetMode="External"/><Relationship Id="rId95" Type="http://schemas.openxmlformats.org/officeDocument/2006/relationships/hyperlink" Target="https://www.fg.gov.ua/passport/59839" TargetMode="External"/><Relationship Id="rId19" Type="http://schemas.openxmlformats.org/officeDocument/2006/relationships/hyperlink" Target="https://www.fg.gov.ua/passport/59610" TargetMode="External"/><Relationship Id="rId14" Type="http://schemas.openxmlformats.org/officeDocument/2006/relationships/hyperlink" Target="https://www.fg.gov.ua/lot/171972" TargetMode="External"/><Relationship Id="rId22" Type="http://schemas.openxmlformats.org/officeDocument/2006/relationships/hyperlink" Target="https://www.fg.gov.ua/passport/59610" TargetMode="External"/><Relationship Id="rId27" Type="http://schemas.openxmlformats.org/officeDocument/2006/relationships/hyperlink" Target="https://www.fg.gov.ua/passport/59610" TargetMode="External"/><Relationship Id="rId30" Type="http://schemas.openxmlformats.org/officeDocument/2006/relationships/hyperlink" Target="https://www.fg.gov.ua/passport/59799" TargetMode="External"/><Relationship Id="rId35" Type="http://schemas.openxmlformats.org/officeDocument/2006/relationships/hyperlink" Target="https://www.fg.gov.ua/passport/59799" TargetMode="External"/><Relationship Id="rId43" Type="http://schemas.openxmlformats.org/officeDocument/2006/relationships/hyperlink" Target="https://www.fg.gov.ua/passport/59866" TargetMode="External"/><Relationship Id="rId48" Type="http://schemas.openxmlformats.org/officeDocument/2006/relationships/hyperlink" Target="https://www.fg.gov.ua/passport/59935" TargetMode="External"/><Relationship Id="rId56" Type="http://schemas.openxmlformats.org/officeDocument/2006/relationships/hyperlink" Target="https://www.fg.gov.ua/lot/171930" TargetMode="External"/><Relationship Id="rId64" Type="http://schemas.openxmlformats.org/officeDocument/2006/relationships/hyperlink" Target="https://www.fg.gov.ua/lot/171934" TargetMode="External"/><Relationship Id="rId69" Type="http://schemas.openxmlformats.org/officeDocument/2006/relationships/hyperlink" Target="https://www.fg.gov.ua/lot/171937" TargetMode="External"/><Relationship Id="rId77" Type="http://schemas.openxmlformats.org/officeDocument/2006/relationships/hyperlink" Target="https://www.fg.gov.ua/passport/59593" TargetMode="External"/><Relationship Id="rId100" Type="http://schemas.openxmlformats.org/officeDocument/2006/relationships/hyperlink" Target="https://www.fg.gov.ua/passport/59911" TargetMode="External"/><Relationship Id="rId105" Type="http://schemas.openxmlformats.org/officeDocument/2006/relationships/hyperlink" Target="https://www.fg.gov.ua/passport/59911" TargetMode="External"/><Relationship Id="rId113" Type="http://schemas.openxmlformats.org/officeDocument/2006/relationships/printerSettings" Target="../printerSettings/printerSettings2.bin"/><Relationship Id="rId8" Type="http://schemas.openxmlformats.org/officeDocument/2006/relationships/hyperlink" Target="https://www.fg.gov.ua/lot/171969" TargetMode="External"/><Relationship Id="rId51" Type="http://schemas.openxmlformats.org/officeDocument/2006/relationships/hyperlink" Target="https://www.fg.gov.ua/passport/59935" TargetMode="External"/><Relationship Id="rId72" Type="http://schemas.openxmlformats.org/officeDocument/2006/relationships/hyperlink" Target="https://www.fg.gov.ua/lot/171938" TargetMode="External"/><Relationship Id="rId80" Type="http://schemas.openxmlformats.org/officeDocument/2006/relationships/hyperlink" Target="https://www.fg.gov.ua/passport/59593" TargetMode="External"/><Relationship Id="rId85" Type="http://schemas.openxmlformats.org/officeDocument/2006/relationships/hyperlink" Target="https://www.fg.gov.ua/passport/59758" TargetMode="External"/><Relationship Id="rId93" Type="http://schemas.openxmlformats.org/officeDocument/2006/relationships/hyperlink" Target="https://www.fg.gov.ua/passport/59839" TargetMode="External"/><Relationship Id="rId98" Type="http://schemas.openxmlformats.org/officeDocument/2006/relationships/hyperlink" Target="https://www.fg.gov.ua/passport/59839" TargetMode="External"/><Relationship Id="rId3" Type="http://schemas.openxmlformats.org/officeDocument/2006/relationships/hyperlink" Target="https://www.fg.gov.ua/lot/171967" TargetMode="External"/><Relationship Id="rId12" Type="http://schemas.openxmlformats.org/officeDocument/2006/relationships/hyperlink" Target="https://www.fg.gov.ua/lot/171971" TargetMode="External"/><Relationship Id="rId17" Type="http://schemas.openxmlformats.org/officeDocument/2006/relationships/hyperlink" Target="https://www.fg.gov.ua/lot/171974" TargetMode="External"/><Relationship Id="rId25" Type="http://schemas.openxmlformats.org/officeDocument/2006/relationships/hyperlink" Target="https://www.fg.gov.ua/passport/59610" TargetMode="External"/><Relationship Id="rId33" Type="http://schemas.openxmlformats.org/officeDocument/2006/relationships/hyperlink" Target="https://www.fg.gov.ua/passport/59799" TargetMode="External"/><Relationship Id="rId38" Type="http://schemas.openxmlformats.org/officeDocument/2006/relationships/hyperlink" Target="https://www.fg.gov.ua/passport/59866" TargetMode="External"/><Relationship Id="rId46" Type="http://schemas.openxmlformats.org/officeDocument/2006/relationships/hyperlink" Target="https://www.fg.gov.ua/passport/59935" TargetMode="External"/><Relationship Id="rId59" Type="http://schemas.openxmlformats.org/officeDocument/2006/relationships/hyperlink" Target="https://www.fg.gov.ua/lot/171932" TargetMode="External"/><Relationship Id="rId67" Type="http://schemas.openxmlformats.org/officeDocument/2006/relationships/hyperlink" Target="https://www.fg.gov.ua/lot/171936" TargetMode="External"/><Relationship Id="rId103" Type="http://schemas.openxmlformats.org/officeDocument/2006/relationships/hyperlink" Target="https://www.fg.gov.ua/passport/59911" TargetMode="External"/><Relationship Id="rId108" Type="http://schemas.openxmlformats.org/officeDocument/2006/relationships/hyperlink" Target="https://www.fg.gov.ua/passport/59911" TargetMode="External"/><Relationship Id="rId20" Type="http://schemas.openxmlformats.org/officeDocument/2006/relationships/hyperlink" Target="https://www.fg.gov.ua/passport/59610" TargetMode="External"/><Relationship Id="rId41" Type="http://schemas.openxmlformats.org/officeDocument/2006/relationships/hyperlink" Target="https://www.fg.gov.ua/passport/59866" TargetMode="External"/><Relationship Id="rId54" Type="http://schemas.openxmlformats.org/officeDocument/2006/relationships/hyperlink" Target="https://www.fg.gov.ua/lot/171930" TargetMode="External"/><Relationship Id="rId62" Type="http://schemas.openxmlformats.org/officeDocument/2006/relationships/hyperlink" Target="https://www.fg.gov.ua/lot/171933" TargetMode="External"/><Relationship Id="rId70" Type="http://schemas.openxmlformats.org/officeDocument/2006/relationships/hyperlink" Target="https://www.fg.gov.ua/lot/171937" TargetMode="External"/><Relationship Id="rId75" Type="http://schemas.openxmlformats.org/officeDocument/2006/relationships/hyperlink" Target="https://www.fg.gov.ua/passport/59593" TargetMode="External"/><Relationship Id="rId83" Type="http://schemas.openxmlformats.org/officeDocument/2006/relationships/hyperlink" Target="https://www.fg.gov.ua/passport/59758" TargetMode="External"/><Relationship Id="rId88" Type="http://schemas.openxmlformats.org/officeDocument/2006/relationships/hyperlink" Target="https://www.fg.gov.ua/passport/59758" TargetMode="External"/><Relationship Id="rId91" Type="http://schemas.openxmlformats.org/officeDocument/2006/relationships/hyperlink" Target="https://www.fg.gov.ua/passport/59839" TargetMode="External"/><Relationship Id="rId96" Type="http://schemas.openxmlformats.org/officeDocument/2006/relationships/hyperlink" Target="https://www.fg.gov.ua/passport/59839" TargetMode="External"/><Relationship Id="rId111" Type="http://schemas.openxmlformats.org/officeDocument/2006/relationships/hyperlink" Target="https://www.fg.gov.ua/passport/61026" TargetMode="External"/><Relationship Id="rId1" Type="http://schemas.openxmlformats.org/officeDocument/2006/relationships/hyperlink" Target="https://www.fg.gov.ua/lot/171965" TargetMode="External"/><Relationship Id="rId6" Type="http://schemas.openxmlformats.org/officeDocument/2006/relationships/hyperlink" Target="https://www.fg.gov.ua/lot/171968" TargetMode="External"/><Relationship Id="rId15" Type="http://schemas.openxmlformats.org/officeDocument/2006/relationships/hyperlink" Target="https://www.fg.gov.ua/lot/171973" TargetMode="External"/><Relationship Id="rId23" Type="http://schemas.openxmlformats.org/officeDocument/2006/relationships/hyperlink" Target="https://www.fg.gov.ua/passport/59610" TargetMode="External"/><Relationship Id="rId28" Type="http://schemas.openxmlformats.org/officeDocument/2006/relationships/hyperlink" Target="https://www.fg.gov.ua/passport/59799" TargetMode="External"/><Relationship Id="rId36" Type="http://schemas.openxmlformats.org/officeDocument/2006/relationships/hyperlink" Target="https://www.fg.gov.ua/passport/59799" TargetMode="External"/><Relationship Id="rId49" Type="http://schemas.openxmlformats.org/officeDocument/2006/relationships/hyperlink" Target="https://www.fg.gov.ua/passport/59935" TargetMode="External"/><Relationship Id="rId57" Type="http://schemas.openxmlformats.org/officeDocument/2006/relationships/hyperlink" Target="https://www.fg.gov.ua/lot/171931" TargetMode="External"/><Relationship Id="rId106" Type="http://schemas.openxmlformats.org/officeDocument/2006/relationships/hyperlink" Target="https://www.fg.gov.ua/passport/59911" TargetMode="External"/><Relationship Id="rId10" Type="http://schemas.openxmlformats.org/officeDocument/2006/relationships/hyperlink" Target="https://www.fg.gov.ua/lot/171970" TargetMode="External"/><Relationship Id="rId31" Type="http://schemas.openxmlformats.org/officeDocument/2006/relationships/hyperlink" Target="https://www.fg.gov.ua/passport/59799" TargetMode="External"/><Relationship Id="rId44" Type="http://schemas.openxmlformats.org/officeDocument/2006/relationships/hyperlink" Target="https://www.fg.gov.ua/passport/59866" TargetMode="External"/><Relationship Id="rId52" Type="http://schemas.openxmlformats.org/officeDocument/2006/relationships/hyperlink" Target="https://www.fg.gov.ua/passport/59935" TargetMode="External"/><Relationship Id="rId60" Type="http://schemas.openxmlformats.org/officeDocument/2006/relationships/hyperlink" Target="https://www.fg.gov.ua/lot/171932" TargetMode="External"/><Relationship Id="rId65" Type="http://schemas.openxmlformats.org/officeDocument/2006/relationships/hyperlink" Target="https://www.fg.gov.ua/lot/171935" TargetMode="External"/><Relationship Id="rId73" Type="http://schemas.openxmlformats.org/officeDocument/2006/relationships/hyperlink" Target="https://www.fg.gov.ua/passport/59593" TargetMode="External"/><Relationship Id="rId78" Type="http://schemas.openxmlformats.org/officeDocument/2006/relationships/hyperlink" Target="https://www.fg.gov.ua/passport/59593" TargetMode="External"/><Relationship Id="rId81" Type="http://schemas.openxmlformats.org/officeDocument/2006/relationships/hyperlink" Target="https://www.fg.gov.ua/passport/59593" TargetMode="External"/><Relationship Id="rId86" Type="http://schemas.openxmlformats.org/officeDocument/2006/relationships/hyperlink" Target="https://www.fg.gov.ua/passport/59758" TargetMode="External"/><Relationship Id="rId94" Type="http://schemas.openxmlformats.org/officeDocument/2006/relationships/hyperlink" Target="https://www.fg.gov.ua/passport/59839" TargetMode="External"/><Relationship Id="rId99" Type="http://schemas.openxmlformats.org/officeDocument/2006/relationships/hyperlink" Target="https://www.fg.gov.ua/passport/59839" TargetMode="External"/><Relationship Id="rId101" Type="http://schemas.openxmlformats.org/officeDocument/2006/relationships/hyperlink" Target="https://www.fg.gov.ua/passport/59911" TargetMode="External"/><Relationship Id="rId4" Type="http://schemas.openxmlformats.org/officeDocument/2006/relationships/hyperlink" Target="https://www.fg.gov.ua/lot/171967" TargetMode="External"/><Relationship Id="rId9" Type="http://schemas.openxmlformats.org/officeDocument/2006/relationships/hyperlink" Target="https://www.fg.gov.ua/lot/171970" TargetMode="External"/><Relationship Id="rId13" Type="http://schemas.openxmlformats.org/officeDocument/2006/relationships/hyperlink" Target="https://www.fg.gov.ua/lot/171972" TargetMode="External"/><Relationship Id="rId18" Type="http://schemas.openxmlformats.org/officeDocument/2006/relationships/hyperlink" Target="https://www.fg.gov.ua/lot/171974" TargetMode="External"/><Relationship Id="rId39" Type="http://schemas.openxmlformats.org/officeDocument/2006/relationships/hyperlink" Target="https://www.fg.gov.ua/passport/59866" TargetMode="External"/><Relationship Id="rId109" Type="http://schemas.openxmlformats.org/officeDocument/2006/relationships/hyperlink" Target="https://www.fg.gov.ua/lot/171974" TargetMode="External"/><Relationship Id="rId34" Type="http://schemas.openxmlformats.org/officeDocument/2006/relationships/hyperlink" Target="https://www.fg.gov.ua/passport/59799" TargetMode="External"/><Relationship Id="rId50" Type="http://schemas.openxmlformats.org/officeDocument/2006/relationships/hyperlink" Target="https://www.fg.gov.ua/passport/59935" TargetMode="External"/><Relationship Id="rId55" Type="http://schemas.openxmlformats.org/officeDocument/2006/relationships/hyperlink" Target="https://www.fg.gov.ua/lot/171930" TargetMode="External"/><Relationship Id="rId76" Type="http://schemas.openxmlformats.org/officeDocument/2006/relationships/hyperlink" Target="https://www.fg.gov.ua/passport/59593" TargetMode="External"/><Relationship Id="rId97" Type="http://schemas.openxmlformats.org/officeDocument/2006/relationships/hyperlink" Target="https://www.fg.gov.ua/passport/59839" TargetMode="External"/><Relationship Id="rId104" Type="http://schemas.openxmlformats.org/officeDocument/2006/relationships/hyperlink" Target="https://www.fg.gov.ua/passport/59911" TargetMode="External"/><Relationship Id="rId7" Type="http://schemas.openxmlformats.org/officeDocument/2006/relationships/hyperlink" Target="https://www.fg.gov.ua/lot/171969" TargetMode="External"/><Relationship Id="rId71" Type="http://schemas.openxmlformats.org/officeDocument/2006/relationships/hyperlink" Target="https://www.fg.gov.ua/lot/171938" TargetMode="External"/><Relationship Id="rId92" Type="http://schemas.openxmlformats.org/officeDocument/2006/relationships/hyperlink" Target="https://www.fg.gov.ua/passport/5983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3"/>
  <sheetViews>
    <sheetView tabSelected="1" zoomScale="80" zoomScaleNormal="80" workbookViewId="0">
      <selection activeCell="D269" sqref="D269"/>
    </sheetView>
  </sheetViews>
  <sheetFormatPr defaultColWidth="8.85546875" defaultRowHeight="12" outlineLevelRow="2" x14ac:dyDescent="0.2"/>
  <cols>
    <col min="1" max="1" width="32.42578125" style="2" customWidth="1"/>
    <col min="2" max="2" width="11.140625" style="3" customWidth="1"/>
    <col min="3" max="3" width="13.85546875" style="77" customWidth="1"/>
    <col min="4" max="5" width="14.5703125" style="4" customWidth="1"/>
    <col min="6" max="6" width="15" style="4" customWidth="1"/>
    <col min="7" max="7" width="13.140625" style="4" customWidth="1"/>
    <col min="8" max="9" width="15.140625" style="4" customWidth="1"/>
    <col min="10" max="10" width="16.28515625" style="4" customWidth="1"/>
    <col min="11" max="16384" width="8.85546875" style="2"/>
  </cols>
  <sheetData>
    <row r="1" spans="1:10" s="1" customFormat="1" ht="28.5" customHeight="1" x14ac:dyDescent="0.25">
      <c r="A1" s="236" t="s">
        <v>438</v>
      </c>
      <c r="B1" s="236"/>
      <c r="C1" s="236"/>
      <c r="D1" s="236"/>
      <c r="E1" s="236"/>
      <c r="F1" s="236"/>
      <c r="G1" s="236"/>
      <c r="H1" s="236"/>
      <c r="I1" s="236"/>
      <c r="J1" s="236"/>
    </row>
    <row r="3" spans="1:10" ht="12.75" thickBot="1" x14ac:dyDescent="0.25"/>
    <row r="4" spans="1:10" s="5" customFormat="1" ht="11.45" customHeight="1" thickBot="1" x14ac:dyDescent="0.25">
      <c r="A4" s="237" t="s">
        <v>47</v>
      </c>
      <c r="B4" s="239" t="s">
        <v>8</v>
      </c>
      <c r="C4" s="241" t="s">
        <v>469</v>
      </c>
      <c r="D4" s="242"/>
      <c r="E4" s="242"/>
      <c r="F4" s="243"/>
      <c r="G4" s="244" t="s">
        <v>1</v>
      </c>
      <c r="H4" s="246" t="s">
        <v>464</v>
      </c>
      <c r="I4" s="250" t="s">
        <v>463</v>
      </c>
      <c r="J4" s="248" t="s">
        <v>256</v>
      </c>
    </row>
    <row r="5" spans="1:10" s="6" customFormat="1" ht="45.75" thickBot="1" x14ac:dyDescent="0.3">
      <c r="A5" s="238"/>
      <c r="B5" s="240"/>
      <c r="C5" s="96" t="s">
        <v>38</v>
      </c>
      <c r="D5" s="97" t="s">
        <v>39</v>
      </c>
      <c r="E5" s="98" t="s">
        <v>51</v>
      </c>
      <c r="F5" s="98" t="s">
        <v>0</v>
      </c>
      <c r="G5" s="245"/>
      <c r="H5" s="247"/>
      <c r="I5" s="251"/>
      <c r="J5" s="249"/>
    </row>
    <row r="6" spans="1:10" s="14" customFormat="1" x14ac:dyDescent="0.2">
      <c r="A6" s="7" t="s">
        <v>44</v>
      </c>
      <c r="B6" s="8">
        <v>19</v>
      </c>
      <c r="C6" s="78">
        <v>17547516.370000001</v>
      </c>
      <c r="D6" s="10">
        <v>8238325.1600000001</v>
      </c>
      <c r="E6" s="11">
        <v>3646.8099999999995</v>
      </c>
      <c r="F6" s="11">
        <v>25789488.340000004</v>
      </c>
      <c r="G6" s="12">
        <v>1357341.4915789475</v>
      </c>
      <c r="H6" s="9">
        <v>0</v>
      </c>
      <c r="I6" s="9">
        <v>34017.75</v>
      </c>
      <c r="J6" s="13">
        <v>0</v>
      </c>
    </row>
    <row r="7" spans="1:10" s="14" customFormat="1" x14ac:dyDescent="0.2">
      <c r="A7" s="15" t="s">
        <v>45</v>
      </c>
      <c r="B7" s="16">
        <v>0</v>
      </c>
      <c r="C7" s="79">
        <v>0</v>
      </c>
      <c r="D7" s="18">
        <v>0</v>
      </c>
      <c r="E7" s="19">
        <v>0</v>
      </c>
      <c r="F7" s="19">
        <v>0</v>
      </c>
      <c r="G7" s="59" t="s">
        <v>231</v>
      </c>
      <c r="H7" s="17">
        <v>0</v>
      </c>
      <c r="I7" s="17">
        <v>0</v>
      </c>
      <c r="J7" s="20">
        <v>0</v>
      </c>
    </row>
    <row r="8" spans="1:10" s="14" customFormat="1" ht="12.75" thickBot="1" x14ac:dyDescent="0.25">
      <c r="A8" s="21" t="s">
        <v>46</v>
      </c>
      <c r="B8" s="22">
        <v>0</v>
      </c>
      <c r="C8" s="80">
        <v>0</v>
      </c>
      <c r="D8" s="24">
        <v>0</v>
      </c>
      <c r="E8" s="25">
        <v>0</v>
      </c>
      <c r="F8" s="25">
        <v>0</v>
      </c>
      <c r="G8" s="59" t="s">
        <v>231</v>
      </c>
      <c r="H8" s="23">
        <v>0</v>
      </c>
      <c r="I8" s="23">
        <v>0</v>
      </c>
      <c r="J8" s="26">
        <v>0</v>
      </c>
    </row>
    <row r="9" spans="1:10" s="14" customFormat="1" ht="12.75" thickBot="1" x14ac:dyDescent="0.25">
      <c r="A9" s="27" t="s">
        <v>5</v>
      </c>
      <c r="B9" s="28">
        <v>19</v>
      </c>
      <c r="C9" s="81">
        <v>17547516.370000001</v>
      </c>
      <c r="D9" s="30">
        <v>8238325.1600000001</v>
      </c>
      <c r="E9" s="31">
        <v>3646.8099999999995</v>
      </c>
      <c r="F9" s="31">
        <v>25789488.340000004</v>
      </c>
      <c r="G9" s="32">
        <v>1357341.4915789475</v>
      </c>
      <c r="H9" s="29">
        <v>0</v>
      </c>
      <c r="I9" s="29">
        <v>34017.75</v>
      </c>
      <c r="J9" s="33">
        <v>0</v>
      </c>
    </row>
    <row r="10" spans="1:10" s="39" customFormat="1" ht="4.9000000000000004" customHeight="1" thickBot="1" x14ac:dyDescent="0.25">
      <c r="A10" s="34"/>
      <c r="B10" s="35"/>
      <c r="C10" s="82"/>
      <c r="D10" s="36"/>
      <c r="E10" s="36"/>
      <c r="F10" s="37"/>
      <c r="G10" s="36"/>
      <c r="H10" s="37"/>
      <c r="I10" s="37"/>
      <c r="J10" s="38"/>
    </row>
    <row r="11" spans="1:10" s="40" customFormat="1" ht="12.75" thickBot="1" x14ac:dyDescent="0.25">
      <c r="A11" s="220" t="s">
        <v>219</v>
      </c>
      <c r="B11" s="221"/>
      <c r="C11" s="221"/>
      <c r="D11" s="221"/>
      <c r="E11" s="221"/>
      <c r="F11" s="221"/>
      <c r="G11" s="221"/>
      <c r="H11" s="221"/>
      <c r="I11" s="221"/>
      <c r="J11" s="222"/>
    </row>
    <row r="12" spans="1:10" s="39" customFormat="1" ht="4.9000000000000004" customHeight="1" thickBot="1" x14ac:dyDescent="0.25">
      <c r="A12" s="34"/>
      <c r="B12" s="35"/>
      <c r="C12" s="82"/>
      <c r="D12" s="36"/>
      <c r="E12" s="36"/>
      <c r="F12" s="37"/>
      <c r="G12" s="36"/>
      <c r="H12" s="37"/>
      <c r="I12" s="37"/>
      <c r="J12" s="38"/>
    </row>
    <row r="13" spans="1:10" s="39" customFormat="1" ht="12.75" thickBot="1" x14ac:dyDescent="0.25">
      <c r="A13" s="88" t="s">
        <v>6</v>
      </c>
      <c r="B13" s="89">
        <v>18</v>
      </c>
      <c r="C13" s="90">
        <v>17537320.93</v>
      </c>
      <c r="D13" s="91">
        <v>8196350.75</v>
      </c>
      <c r="E13" s="92">
        <v>2407.21</v>
      </c>
      <c r="F13" s="92">
        <v>25736078.890000004</v>
      </c>
      <c r="G13" s="93">
        <v>1429782.1605555557</v>
      </c>
      <c r="H13" s="94">
        <v>0</v>
      </c>
      <c r="I13" s="94">
        <v>34017.75</v>
      </c>
      <c r="J13" s="95">
        <v>0</v>
      </c>
    </row>
    <row r="14" spans="1:10" s="39" customFormat="1" ht="4.9000000000000004" customHeight="1" thickBot="1" x14ac:dyDescent="0.25">
      <c r="A14" s="34"/>
      <c r="B14" s="35"/>
      <c r="C14" s="82"/>
      <c r="D14" s="36"/>
      <c r="E14" s="36"/>
      <c r="F14" s="37"/>
      <c r="G14" s="36"/>
      <c r="H14" s="37"/>
      <c r="I14" s="37"/>
      <c r="J14" s="38"/>
    </row>
    <row r="15" spans="1:10" s="40" customFormat="1" ht="12.75" outlineLevel="1" thickBot="1" x14ac:dyDescent="0.25">
      <c r="A15" s="220" t="s">
        <v>220</v>
      </c>
      <c r="B15" s="221"/>
      <c r="C15" s="221"/>
      <c r="D15" s="221"/>
      <c r="E15" s="221"/>
      <c r="F15" s="221"/>
      <c r="G15" s="221"/>
      <c r="H15" s="221"/>
      <c r="I15" s="221"/>
      <c r="J15" s="222"/>
    </row>
    <row r="16" spans="1:10" s="39" customFormat="1" ht="4.9000000000000004" customHeight="1" outlineLevel="1" thickBot="1" x14ac:dyDescent="0.25">
      <c r="A16" s="41"/>
      <c r="B16" s="42"/>
      <c r="C16" s="83"/>
      <c r="D16" s="43"/>
      <c r="E16" s="43"/>
      <c r="F16" s="44"/>
      <c r="G16" s="43"/>
      <c r="H16" s="44"/>
      <c r="I16" s="44"/>
      <c r="J16" s="45"/>
    </row>
    <row r="17" spans="1:10" s="39" customFormat="1" ht="12" customHeight="1" outlineLevel="1" x14ac:dyDescent="0.2">
      <c r="A17" s="46" t="s">
        <v>22</v>
      </c>
      <c r="B17" s="47">
        <v>18</v>
      </c>
      <c r="C17" s="84">
        <v>17537320.93</v>
      </c>
      <c r="D17" s="49">
        <v>8196350.75</v>
      </c>
      <c r="E17" s="50">
        <v>2407.21</v>
      </c>
      <c r="F17" s="50">
        <v>25736078.890000004</v>
      </c>
      <c r="G17" s="51">
        <v>1429782.1605555557</v>
      </c>
      <c r="H17" s="48">
        <v>0</v>
      </c>
      <c r="I17" s="48">
        <v>34017.75</v>
      </c>
      <c r="J17" s="52">
        <v>0</v>
      </c>
    </row>
    <row r="18" spans="1:10" s="39" customFormat="1" ht="12" customHeight="1" outlineLevel="2" x14ac:dyDescent="0.2">
      <c r="A18" s="53" t="s">
        <v>20</v>
      </c>
      <c r="B18" s="54">
        <v>0</v>
      </c>
      <c r="C18" s="85">
        <v>0</v>
      </c>
      <c r="D18" s="56">
        <v>0</v>
      </c>
      <c r="E18" s="57">
        <v>0</v>
      </c>
      <c r="F18" s="57">
        <v>0</v>
      </c>
      <c r="G18" s="59" t="s">
        <v>231</v>
      </c>
      <c r="H18" s="55">
        <v>0</v>
      </c>
      <c r="I18" s="55">
        <v>0</v>
      </c>
      <c r="J18" s="60">
        <v>0</v>
      </c>
    </row>
    <row r="19" spans="1:10" s="39" customFormat="1" ht="12" customHeight="1" outlineLevel="2" thickBot="1" x14ac:dyDescent="0.25">
      <c r="A19" s="62" t="s">
        <v>21</v>
      </c>
      <c r="B19" s="63">
        <v>18</v>
      </c>
      <c r="C19" s="86">
        <v>17537320.93</v>
      </c>
      <c r="D19" s="65">
        <v>8196350.75</v>
      </c>
      <c r="E19" s="66">
        <v>2407.21</v>
      </c>
      <c r="F19" s="66">
        <v>25736078.890000004</v>
      </c>
      <c r="G19" s="67">
        <v>1429782.1605555557</v>
      </c>
      <c r="H19" s="64">
        <v>0</v>
      </c>
      <c r="I19" s="64">
        <v>34017.75</v>
      </c>
      <c r="J19" s="68">
        <v>0</v>
      </c>
    </row>
    <row r="20" spans="1:10" s="39" customFormat="1" ht="4.9000000000000004" customHeight="1" outlineLevel="1" thickBot="1" x14ac:dyDescent="0.25">
      <c r="A20" s="41"/>
      <c r="B20" s="42"/>
      <c r="C20" s="83"/>
      <c r="D20" s="43"/>
      <c r="E20" s="43"/>
      <c r="F20" s="44"/>
      <c r="G20" s="43"/>
      <c r="H20" s="44"/>
      <c r="I20" s="44"/>
      <c r="J20" s="45"/>
    </row>
    <row r="21" spans="1:10" s="39" customFormat="1" ht="12" customHeight="1" outlineLevel="1" x14ac:dyDescent="0.2">
      <c r="A21" s="46" t="s">
        <v>56</v>
      </c>
      <c r="B21" s="47">
        <v>18</v>
      </c>
      <c r="C21" s="84">
        <v>17537320.93</v>
      </c>
      <c r="D21" s="49">
        <v>8196350.75</v>
      </c>
      <c r="E21" s="50">
        <v>2407.21</v>
      </c>
      <c r="F21" s="50">
        <v>25736078.890000004</v>
      </c>
      <c r="G21" s="51">
        <v>1429782.1605555557</v>
      </c>
      <c r="H21" s="48">
        <v>0</v>
      </c>
      <c r="I21" s="48">
        <v>34017.75</v>
      </c>
      <c r="J21" s="52">
        <v>0</v>
      </c>
    </row>
    <row r="22" spans="1:10" s="61" customFormat="1" ht="11.25" outlineLevel="2" x14ac:dyDescent="0.2">
      <c r="A22" s="53" t="s">
        <v>57</v>
      </c>
      <c r="B22" s="54">
        <v>18</v>
      </c>
      <c r="C22" s="85">
        <v>17537320.93</v>
      </c>
      <c r="D22" s="56">
        <v>8196350.75</v>
      </c>
      <c r="E22" s="57">
        <v>2407.21</v>
      </c>
      <c r="F22" s="57">
        <v>25736078.890000004</v>
      </c>
      <c r="G22" s="58">
        <v>1429782.1605555557</v>
      </c>
      <c r="H22" s="55">
        <v>0</v>
      </c>
      <c r="I22" s="55">
        <v>34017.75</v>
      </c>
      <c r="J22" s="60">
        <v>0</v>
      </c>
    </row>
    <row r="23" spans="1:10" s="61" customFormat="1" outlineLevel="2" thickBot="1" x14ac:dyDescent="0.25">
      <c r="A23" s="62" t="s">
        <v>58</v>
      </c>
      <c r="B23" s="63">
        <v>0</v>
      </c>
      <c r="C23" s="86">
        <v>0</v>
      </c>
      <c r="D23" s="65">
        <v>0</v>
      </c>
      <c r="E23" s="66">
        <v>0</v>
      </c>
      <c r="F23" s="66">
        <v>0</v>
      </c>
      <c r="G23" s="59" t="s">
        <v>231</v>
      </c>
      <c r="H23" s="64">
        <v>0</v>
      </c>
      <c r="I23" s="64">
        <v>0</v>
      </c>
      <c r="J23" s="68">
        <v>0</v>
      </c>
    </row>
    <row r="24" spans="1:10" s="39" customFormat="1" ht="4.9000000000000004" customHeight="1" outlineLevel="1" thickBot="1" x14ac:dyDescent="0.25">
      <c r="A24" s="34"/>
      <c r="B24" s="35"/>
      <c r="C24" s="82"/>
      <c r="D24" s="36"/>
      <c r="E24" s="36"/>
      <c r="F24" s="37"/>
      <c r="G24" s="36"/>
      <c r="H24" s="37"/>
      <c r="I24" s="37"/>
      <c r="J24" s="38"/>
    </row>
    <row r="25" spans="1:10" s="39" customFormat="1" ht="12" customHeight="1" outlineLevel="1" x14ac:dyDescent="0.2">
      <c r="A25" s="46" t="s">
        <v>15</v>
      </c>
      <c r="B25" s="47">
        <v>18</v>
      </c>
      <c r="C25" s="84">
        <v>17537320.93</v>
      </c>
      <c r="D25" s="49">
        <v>8196350.75</v>
      </c>
      <c r="E25" s="50">
        <v>2407.21</v>
      </c>
      <c r="F25" s="50">
        <v>25736078.890000001</v>
      </c>
      <c r="G25" s="51">
        <v>1429782.1605555555</v>
      </c>
      <c r="H25" s="48">
        <v>0</v>
      </c>
      <c r="I25" s="48">
        <v>34017.75</v>
      </c>
      <c r="J25" s="52">
        <v>0</v>
      </c>
    </row>
    <row r="26" spans="1:10" s="61" customFormat="1" ht="11.25" outlineLevel="2" x14ac:dyDescent="0.2">
      <c r="A26" s="53" t="s">
        <v>2</v>
      </c>
      <c r="B26" s="54">
        <v>3</v>
      </c>
      <c r="C26" s="85">
        <v>14722901.25</v>
      </c>
      <c r="D26" s="56">
        <v>6672783.21</v>
      </c>
      <c r="E26" s="57">
        <v>0</v>
      </c>
      <c r="F26" s="57">
        <v>21395684.460000001</v>
      </c>
      <c r="G26" s="58">
        <v>7131894.8200000003</v>
      </c>
      <c r="H26" s="55">
        <v>0</v>
      </c>
      <c r="I26" s="55">
        <v>34017.75</v>
      </c>
      <c r="J26" s="60">
        <v>0</v>
      </c>
    </row>
    <row r="27" spans="1:10" s="61" customFormat="1" ht="11.25" outlineLevel="2" x14ac:dyDescent="0.2">
      <c r="A27" s="53" t="s">
        <v>4</v>
      </c>
      <c r="B27" s="54">
        <v>0</v>
      </c>
      <c r="C27" s="85">
        <v>0</v>
      </c>
      <c r="D27" s="56">
        <v>0</v>
      </c>
      <c r="E27" s="57">
        <v>0</v>
      </c>
      <c r="F27" s="57">
        <v>0</v>
      </c>
      <c r="G27" s="59" t="s">
        <v>231</v>
      </c>
      <c r="H27" s="55">
        <v>0</v>
      </c>
      <c r="I27" s="55">
        <v>0</v>
      </c>
      <c r="J27" s="60">
        <v>0</v>
      </c>
    </row>
    <row r="28" spans="1:10" s="61" customFormat="1" ht="11.25" outlineLevel="2" x14ac:dyDescent="0.2">
      <c r="A28" s="69" t="s">
        <v>3</v>
      </c>
      <c r="B28" s="70">
        <v>15</v>
      </c>
      <c r="C28" s="87">
        <v>2814419.68</v>
      </c>
      <c r="D28" s="72">
        <v>1523567.54</v>
      </c>
      <c r="E28" s="73">
        <v>2407.21</v>
      </c>
      <c r="F28" s="73">
        <v>4340394.43</v>
      </c>
      <c r="G28" s="74">
        <v>289359.62866666663</v>
      </c>
      <c r="H28" s="71">
        <v>0</v>
      </c>
      <c r="I28" s="71">
        <v>0</v>
      </c>
      <c r="J28" s="75">
        <v>0</v>
      </c>
    </row>
    <row r="29" spans="1:10" s="61" customFormat="1" outlineLevel="2" thickBot="1" x14ac:dyDescent="0.25">
      <c r="A29" s="69" t="s">
        <v>11</v>
      </c>
      <c r="B29" s="63">
        <v>0</v>
      </c>
      <c r="C29" s="87">
        <v>0</v>
      </c>
      <c r="D29" s="72">
        <v>0</v>
      </c>
      <c r="E29" s="73">
        <v>0</v>
      </c>
      <c r="F29" s="73">
        <v>0</v>
      </c>
      <c r="G29" s="59" t="s">
        <v>231</v>
      </c>
      <c r="H29" s="64">
        <v>0</v>
      </c>
      <c r="I29" s="64">
        <v>0</v>
      </c>
      <c r="J29" s="68">
        <v>0</v>
      </c>
    </row>
    <row r="30" spans="1:10" ht="4.9000000000000004" customHeight="1" outlineLevel="1" thickBot="1" x14ac:dyDescent="0.25">
      <c r="A30" s="34"/>
      <c r="B30" s="35"/>
      <c r="C30" s="82"/>
      <c r="D30" s="36"/>
      <c r="E30" s="36"/>
      <c r="F30" s="37"/>
      <c r="G30" s="36"/>
      <c r="H30" s="37"/>
      <c r="I30" s="37"/>
      <c r="J30" s="38"/>
    </row>
    <row r="31" spans="1:10" s="39" customFormat="1" ht="12" customHeight="1" outlineLevel="1" x14ac:dyDescent="0.2">
      <c r="A31" s="46" t="s">
        <v>16</v>
      </c>
      <c r="B31" s="47">
        <v>18</v>
      </c>
      <c r="C31" s="84">
        <v>17537320.93</v>
      </c>
      <c r="D31" s="49">
        <v>8196350.75</v>
      </c>
      <c r="E31" s="50">
        <v>2407.21</v>
      </c>
      <c r="F31" s="50">
        <v>25736078.890000004</v>
      </c>
      <c r="G31" s="51">
        <v>1429782.1605555557</v>
      </c>
      <c r="H31" s="48">
        <v>0</v>
      </c>
      <c r="I31" s="48">
        <v>34017.75</v>
      </c>
      <c r="J31" s="52">
        <v>0</v>
      </c>
    </row>
    <row r="32" spans="1:10" s="61" customFormat="1" ht="11.25" outlineLevel="2" x14ac:dyDescent="0.2">
      <c r="A32" s="53" t="s">
        <v>9</v>
      </c>
      <c r="B32" s="54">
        <v>17</v>
      </c>
      <c r="C32" s="85">
        <v>17503946.120000001</v>
      </c>
      <c r="D32" s="56">
        <v>8171843.9100000001</v>
      </c>
      <c r="E32" s="57">
        <v>1540.17</v>
      </c>
      <c r="F32" s="57">
        <v>25677330.200000003</v>
      </c>
      <c r="G32" s="58">
        <v>1510431.1882352943</v>
      </c>
      <c r="H32" s="55">
        <v>0</v>
      </c>
      <c r="I32" s="55">
        <v>34017.75</v>
      </c>
      <c r="J32" s="60">
        <v>0</v>
      </c>
    </row>
    <row r="33" spans="1:10" s="61" customFormat="1" ht="11.25" outlineLevel="2" x14ac:dyDescent="0.2">
      <c r="A33" s="53" t="s">
        <v>10</v>
      </c>
      <c r="B33" s="54">
        <v>1</v>
      </c>
      <c r="C33" s="85">
        <v>33374.81</v>
      </c>
      <c r="D33" s="56">
        <v>24506.84</v>
      </c>
      <c r="E33" s="57">
        <v>867.04</v>
      </c>
      <c r="F33" s="57">
        <v>58748.689999999995</v>
      </c>
      <c r="G33" s="58">
        <v>58748.689999999995</v>
      </c>
      <c r="H33" s="55">
        <v>0</v>
      </c>
      <c r="I33" s="55">
        <v>0</v>
      </c>
      <c r="J33" s="60">
        <v>0</v>
      </c>
    </row>
    <row r="34" spans="1:10" s="61" customFormat="1" ht="11.25" outlineLevel="2" x14ac:dyDescent="0.2">
      <c r="A34" s="53" t="s">
        <v>40</v>
      </c>
      <c r="B34" s="54">
        <v>0</v>
      </c>
      <c r="C34" s="85">
        <v>0</v>
      </c>
      <c r="D34" s="56">
        <v>0</v>
      </c>
      <c r="E34" s="57">
        <v>0</v>
      </c>
      <c r="F34" s="57">
        <v>0</v>
      </c>
      <c r="G34" s="59" t="s">
        <v>231</v>
      </c>
      <c r="H34" s="55">
        <v>0</v>
      </c>
      <c r="I34" s="55">
        <v>0</v>
      </c>
      <c r="J34" s="60">
        <v>0</v>
      </c>
    </row>
    <row r="35" spans="1:10" s="61" customFormat="1" outlineLevel="2" thickBot="1" x14ac:dyDescent="0.25">
      <c r="A35" s="62" t="s">
        <v>11</v>
      </c>
      <c r="B35" s="63">
        <v>0</v>
      </c>
      <c r="C35" s="86">
        <v>0</v>
      </c>
      <c r="D35" s="65">
        <v>0</v>
      </c>
      <c r="E35" s="66">
        <v>0</v>
      </c>
      <c r="F35" s="66">
        <v>0</v>
      </c>
      <c r="G35" s="59" t="s">
        <v>231</v>
      </c>
      <c r="H35" s="64">
        <v>0</v>
      </c>
      <c r="I35" s="64">
        <v>0</v>
      </c>
      <c r="J35" s="68">
        <v>0</v>
      </c>
    </row>
    <row r="36" spans="1:10" s="39" customFormat="1" ht="4.9000000000000004" customHeight="1" outlineLevel="1" thickBot="1" x14ac:dyDescent="0.25">
      <c r="A36" s="34"/>
      <c r="B36" s="35"/>
      <c r="C36" s="82"/>
      <c r="D36" s="36"/>
      <c r="E36" s="36"/>
      <c r="F36" s="37"/>
      <c r="G36" s="36"/>
      <c r="H36" s="37"/>
      <c r="I36" s="37"/>
      <c r="J36" s="38"/>
    </row>
    <row r="37" spans="1:10" s="39" customFormat="1" ht="4.9000000000000004" customHeight="1" outlineLevel="1" thickBot="1" x14ac:dyDescent="0.25">
      <c r="A37" s="34"/>
      <c r="B37" s="35"/>
      <c r="C37" s="82"/>
      <c r="D37" s="36"/>
      <c r="E37" s="36"/>
      <c r="F37" s="37"/>
      <c r="G37" s="36"/>
      <c r="H37" s="37"/>
      <c r="I37" s="37"/>
      <c r="J37" s="38"/>
    </row>
    <row r="38" spans="1:10" s="39" customFormat="1" ht="12" customHeight="1" outlineLevel="1" x14ac:dyDescent="0.2">
      <c r="A38" s="124" t="s">
        <v>17</v>
      </c>
      <c r="B38" s="47">
        <v>18</v>
      </c>
      <c r="C38" s="84">
        <v>17537320.93</v>
      </c>
      <c r="D38" s="49">
        <v>8196350.75</v>
      </c>
      <c r="E38" s="50">
        <v>2407.21</v>
      </c>
      <c r="F38" s="50">
        <v>25736078.890000004</v>
      </c>
      <c r="G38" s="51">
        <v>1429782.1605555557</v>
      </c>
      <c r="H38" s="48">
        <v>0</v>
      </c>
      <c r="I38" s="48">
        <v>34017.75</v>
      </c>
      <c r="J38" s="52">
        <v>0</v>
      </c>
    </row>
    <row r="39" spans="1:10" s="61" customFormat="1" ht="11.25" outlineLevel="2" x14ac:dyDescent="0.2">
      <c r="A39" s="125" t="s">
        <v>12</v>
      </c>
      <c r="B39" s="54">
        <v>15</v>
      </c>
      <c r="C39" s="85">
        <v>15611047.289999999</v>
      </c>
      <c r="D39" s="56">
        <v>7213829.9299999997</v>
      </c>
      <c r="E39" s="57">
        <v>2407.21</v>
      </c>
      <c r="F39" s="57">
        <v>22827284.430000003</v>
      </c>
      <c r="G39" s="58">
        <v>1521818.9620000003</v>
      </c>
      <c r="H39" s="55">
        <v>0</v>
      </c>
      <c r="I39" s="55">
        <v>0</v>
      </c>
      <c r="J39" s="60">
        <v>0</v>
      </c>
    </row>
    <row r="40" spans="1:10" s="61" customFormat="1" ht="11.25" outlineLevel="2" x14ac:dyDescent="0.2">
      <c r="A40" s="125" t="s">
        <v>13</v>
      </c>
      <c r="B40" s="54">
        <v>0</v>
      </c>
      <c r="C40" s="85">
        <v>0</v>
      </c>
      <c r="D40" s="56">
        <v>0</v>
      </c>
      <c r="E40" s="57">
        <v>0</v>
      </c>
      <c r="F40" s="57">
        <v>0</v>
      </c>
      <c r="G40" s="59" t="s">
        <v>231</v>
      </c>
      <c r="H40" s="55">
        <v>0</v>
      </c>
      <c r="I40" s="55">
        <v>0</v>
      </c>
      <c r="J40" s="60">
        <v>0</v>
      </c>
    </row>
    <row r="41" spans="1:10" s="61" customFormat="1" ht="11.25" outlineLevel="2" x14ac:dyDescent="0.2">
      <c r="A41" s="125" t="s">
        <v>14</v>
      </c>
      <c r="B41" s="54">
        <v>3</v>
      </c>
      <c r="C41" s="85">
        <v>1926273.64</v>
      </c>
      <c r="D41" s="56">
        <v>982520.82</v>
      </c>
      <c r="E41" s="57">
        <v>0</v>
      </c>
      <c r="F41" s="57">
        <v>2908794.46</v>
      </c>
      <c r="G41" s="58">
        <v>969598.15333333332</v>
      </c>
      <c r="H41" s="55">
        <v>0</v>
      </c>
      <c r="I41" s="55">
        <v>34017.75</v>
      </c>
      <c r="J41" s="60">
        <v>0</v>
      </c>
    </row>
    <row r="42" spans="1:10" s="61" customFormat="1" outlineLevel="2" thickBot="1" x14ac:dyDescent="0.25">
      <c r="A42" s="126" t="s">
        <v>11</v>
      </c>
      <c r="B42" s="63">
        <v>0</v>
      </c>
      <c r="C42" s="86">
        <v>0</v>
      </c>
      <c r="D42" s="65">
        <v>0</v>
      </c>
      <c r="E42" s="66">
        <v>0</v>
      </c>
      <c r="F42" s="66">
        <v>0</v>
      </c>
      <c r="G42" s="59" t="s">
        <v>231</v>
      </c>
      <c r="H42" s="64">
        <v>0</v>
      </c>
      <c r="I42" s="64">
        <v>0</v>
      </c>
      <c r="J42" s="68">
        <v>0</v>
      </c>
    </row>
    <row r="43" spans="1:10" s="39" customFormat="1" ht="4.9000000000000004" customHeight="1" outlineLevel="1" thickBot="1" x14ac:dyDescent="0.25">
      <c r="A43" s="34"/>
      <c r="B43" s="35"/>
      <c r="C43" s="82"/>
      <c r="D43" s="36"/>
      <c r="E43" s="36"/>
      <c r="F43" s="37"/>
      <c r="G43" s="36"/>
      <c r="H43" s="37"/>
      <c r="I43" s="37"/>
      <c r="J43" s="38"/>
    </row>
    <row r="44" spans="1:10" s="39" customFormat="1" ht="12" customHeight="1" outlineLevel="1" x14ac:dyDescent="0.2">
      <c r="A44" s="46" t="s">
        <v>23</v>
      </c>
      <c r="B44" s="47">
        <v>18</v>
      </c>
      <c r="C44" s="84">
        <v>17537320.93</v>
      </c>
      <c r="D44" s="49">
        <v>8196350.75</v>
      </c>
      <c r="E44" s="50">
        <v>2407.21</v>
      </c>
      <c r="F44" s="50">
        <v>25736078.890000004</v>
      </c>
      <c r="G44" s="51">
        <v>1429782.1605555557</v>
      </c>
      <c r="H44" s="48">
        <v>0</v>
      </c>
      <c r="I44" s="48">
        <v>34017.75</v>
      </c>
      <c r="J44" s="52">
        <v>0</v>
      </c>
    </row>
    <row r="45" spans="1:10" s="61" customFormat="1" ht="11.25" outlineLevel="2" x14ac:dyDescent="0.2">
      <c r="A45" s="53" t="s">
        <v>89</v>
      </c>
      <c r="B45" s="54">
        <v>18</v>
      </c>
      <c r="C45" s="85">
        <v>17537320.93</v>
      </c>
      <c r="D45" s="56">
        <v>8196350.75</v>
      </c>
      <c r="E45" s="57">
        <v>2407.21</v>
      </c>
      <c r="F45" s="57">
        <v>25736078.890000004</v>
      </c>
      <c r="G45" s="58">
        <v>1429782.1605555557</v>
      </c>
      <c r="H45" s="55">
        <v>0</v>
      </c>
      <c r="I45" s="55">
        <v>34017.75</v>
      </c>
      <c r="J45" s="60">
        <v>0</v>
      </c>
    </row>
    <row r="46" spans="1:10" s="61" customFormat="1" ht="11.25" outlineLevel="2" x14ac:dyDescent="0.2">
      <c r="A46" s="53" t="s">
        <v>90</v>
      </c>
      <c r="B46" s="54">
        <v>0</v>
      </c>
      <c r="C46" s="85">
        <v>0</v>
      </c>
      <c r="D46" s="56">
        <v>0</v>
      </c>
      <c r="E46" s="57">
        <v>0</v>
      </c>
      <c r="F46" s="57">
        <v>0</v>
      </c>
      <c r="G46" s="59" t="s">
        <v>231</v>
      </c>
      <c r="H46" s="55">
        <v>0</v>
      </c>
      <c r="I46" s="55">
        <v>0</v>
      </c>
      <c r="J46" s="60">
        <v>0</v>
      </c>
    </row>
    <row r="47" spans="1:10" s="61" customFormat="1" outlineLevel="2" thickBot="1" x14ac:dyDescent="0.25">
      <c r="A47" s="69" t="s">
        <v>91</v>
      </c>
      <c r="B47" s="63">
        <v>0</v>
      </c>
      <c r="C47" s="87">
        <v>0</v>
      </c>
      <c r="D47" s="72">
        <v>0</v>
      </c>
      <c r="E47" s="73">
        <v>0</v>
      </c>
      <c r="F47" s="73">
        <v>0</v>
      </c>
      <c r="G47" s="59" t="s">
        <v>231</v>
      </c>
      <c r="H47" s="64">
        <v>0</v>
      </c>
      <c r="I47" s="64">
        <v>0</v>
      </c>
      <c r="J47" s="68">
        <v>0</v>
      </c>
    </row>
    <row r="48" spans="1:10" s="39" customFormat="1" ht="4.9000000000000004" customHeight="1" outlineLevel="1" thickBot="1" x14ac:dyDescent="0.25">
      <c r="A48" s="34"/>
      <c r="B48" s="35"/>
      <c r="C48" s="82"/>
      <c r="D48" s="36"/>
      <c r="E48" s="36"/>
      <c r="F48" s="37"/>
      <c r="G48" s="36"/>
      <c r="H48" s="37"/>
      <c r="I48" s="37"/>
      <c r="J48" s="38"/>
    </row>
    <row r="49" spans="1:10" s="39" customFormat="1" ht="12" customHeight="1" outlineLevel="1" x14ac:dyDescent="0.2">
      <c r="A49" s="46" t="s">
        <v>19</v>
      </c>
      <c r="B49" s="47">
        <v>18</v>
      </c>
      <c r="C49" s="84">
        <v>17537320.93</v>
      </c>
      <c r="D49" s="49">
        <v>8196350.75</v>
      </c>
      <c r="E49" s="50">
        <v>2407.21</v>
      </c>
      <c r="F49" s="50">
        <v>25736078.890000004</v>
      </c>
      <c r="G49" s="51">
        <v>1429782.1605555557</v>
      </c>
      <c r="H49" s="48">
        <v>0</v>
      </c>
      <c r="I49" s="48">
        <v>34017.75</v>
      </c>
      <c r="J49" s="52">
        <v>0</v>
      </c>
    </row>
    <row r="50" spans="1:10" s="61" customFormat="1" ht="11.25" outlineLevel="2" x14ac:dyDescent="0.2">
      <c r="A50" s="53" t="s">
        <v>18</v>
      </c>
      <c r="B50" s="54">
        <v>0</v>
      </c>
      <c r="C50" s="85">
        <v>0</v>
      </c>
      <c r="D50" s="56">
        <v>0</v>
      </c>
      <c r="E50" s="57">
        <v>0</v>
      </c>
      <c r="F50" s="57">
        <v>0</v>
      </c>
      <c r="G50" s="59" t="s">
        <v>231</v>
      </c>
      <c r="H50" s="55">
        <v>0</v>
      </c>
      <c r="I50" s="55">
        <v>0</v>
      </c>
      <c r="J50" s="60">
        <v>0</v>
      </c>
    </row>
    <row r="51" spans="1:10" s="61" customFormat="1" ht="11.25" outlineLevel="2" x14ac:dyDescent="0.2">
      <c r="A51" s="69" t="s">
        <v>87</v>
      </c>
      <c r="B51" s="54">
        <v>0</v>
      </c>
      <c r="C51" s="85">
        <v>0</v>
      </c>
      <c r="D51" s="56">
        <v>0</v>
      </c>
      <c r="E51" s="57">
        <v>0</v>
      </c>
      <c r="F51" s="57">
        <v>0</v>
      </c>
      <c r="G51" s="59" t="s">
        <v>231</v>
      </c>
      <c r="H51" s="55">
        <v>0</v>
      </c>
      <c r="I51" s="55">
        <v>0</v>
      </c>
      <c r="J51" s="60">
        <v>0</v>
      </c>
    </row>
    <row r="52" spans="1:10" s="61" customFormat="1" ht="11.25" outlineLevel="2" x14ac:dyDescent="0.2">
      <c r="A52" s="116" t="s">
        <v>98</v>
      </c>
      <c r="B52" s="54">
        <v>0</v>
      </c>
      <c r="C52" s="85">
        <v>0</v>
      </c>
      <c r="D52" s="56">
        <v>0</v>
      </c>
      <c r="E52" s="57">
        <v>0</v>
      </c>
      <c r="F52" s="57">
        <v>0</v>
      </c>
      <c r="G52" s="58" t="e">
        <v>#DIV/0!</v>
      </c>
      <c r="H52" s="55">
        <v>0</v>
      </c>
      <c r="I52" s="55">
        <v>0</v>
      </c>
      <c r="J52" s="60">
        <v>0</v>
      </c>
    </row>
    <row r="53" spans="1:10" s="61" customFormat="1" outlineLevel="2" thickBot="1" x14ac:dyDescent="0.25">
      <c r="A53" s="117" t="s">
        <v>99</v>
      </c>
      <c r="B53" s="54">
        <v>18</v>
      </c>
      <c r="C53" s="85">
        <v>17537320.93</v>
      </c>
      <c r="D53" s="56">
        <v>8196350.75</v>
      </c>
      <c r="E53" s="57">
        <v>2407.21</v>
      </c>
      <c r="F53" s="57">
        <v>25736078.890000004</v>
      </c>
      <c r="G53" s="58">
        <v>1429782.1605555557</v>
      </c>
      <c r="H53" s="55">
        <v>0</v>
      </c>
      <c r="I53" s="55">
        <v>34017.75</v>
      </c>
      <c r="J53" s="60">
        <v>0</v>
      </c>
    </row>
    <row r="54" spans="1:10" s="39" customFormat="1" ht="4.9000000000000004" customHeight="1" outlineLevel="1" thickBot="1" x14ac:dyDescent="0.25">
      <c r="A54" s="34"/>
      <c r="B54" s="35"/>
      <c r="C54" s="82"/>
      <c r="D54" s="36"/>
      <c r="E54" s="36"/>
      <c r="F54" s="37"/>
      <c r="G54" s="36"/>
      <c r="H54" s="37"/>
      <c r="I54" s="37"/>
      <c r="J54" s="38"/>
    </row>
    <row r="55" spans="1:10" s="39" customFormat="1" ht="45" outlineLevel="1" x14ac:dyDescent="0.2">
      <c r="A55" s="118" t="s">
        <v>88</v>
      </c>
      <c r="B55" s="47">
        <v>18</v>
      </c>
      <c r="C55" s="84">
        <v>17537320.93</v>
      </c>
      <c r="D55" s="49">
        <v>8196350.75</v>
      </c>
      <c r="E55" s="50">
        <v>2407.21</v>
      </c>
      <c r="F55" s="50">
        <v>25736078.890000004</v>
      </c>
      <c r="G55" s="51">
        <v>1429782.1605555557</v>
      </c>
      <c r="H55" s="48">
        <v>0</v>
      </c>
      <c r="I55" s="48">
        <v>34017.75</v>
      </c>
      <c r="J55" s="52">
        <v>0</v>
      </c>
    </row>
    <row r="56" spans="1:10" s="61" customFormat="1" ht="11.25" outlineLevel="2" x14ac:dyDescent="0.2">
      <c r="A56" s="53" t="s">
        <v>20</v>
      </c>
      <c r="B56" s="54">
        <v>18</v>
      </c>
      <c r="C56" s="85">
        <v>17537320.93</v>
      </c>
      <c r="D56" s="56">
        <v>8196350.75</v>
      </c>
      <c r="E56" s="57">
        <v>2407.21</v>
      </c>
      <c r="F56" s="57">
        <v>25736078.890000004</v>
      </c>
      <c r="G56" s="58">
        <v>1429782.1605555557</v>
      </c>
      <c r="H56" s="55">
        <v>0</v>
      </c>
      <c r="I56" s="55">
        <v>34017.75</v>
      </c>
      <c r="J56" s="60">
        <v>0</v>
      </c>
    </row>
    <row r="57" spans="1:10" s="61" customFormat="1" outlineLevel="2" thickBot="1" x14ac:dyDescent="0.25">
      <c r="A57" s="69" t="s">
        <v>21</v>
      </c>
      <c r="B57" s="63">
        <v>0</v>
      </c>
      <c r="C57" s="86">
        <v>0</v>
      </c>
      <c r="D57" s="65">
        <v>0</v>
      </c>
      <c r="E57" s="66">
        <v>0</v>
      </c>
      <c r="F57" s="66">
        <v>0</v>
      </c>
      <c r="G57" s="59" t="s">
        <v>231</v>
      </c>
      <c r="H57" s="64">
        <v>0</v>
      </c>
      <c r="I57" s="64">
        <v>0</v>
      </c>
      <c r="J57" s="68">
        <v>0</v>
      </c>
    </row>
    <row r="58" spans="1:10" s="39" customFormat="1" ht="4.9000000000000004" customHeight="1" outlineLevel="1" thickBot="1" x14ac:dyDescent="0.25">
      <c r="A58" s="34"/>
      <c r="B58" s="35"/>
      <c r="C58" s="82"/>
      <c r="D58" s="36"/>
      <c r="E58" s="36"/>
      <c r="F58" s="37"/>
      <c r="G58" s="36"/>
      <c r="H58" s="37"/>
      <c r="I58" s="37"/>
      <c r="J58" s="38"/>
    </row>
    <row r="59" spans="1:10" s="61" customFormat="1" outlineLevel="1" x14ac:dyDescent="0.2">
      <c r="A59" s="46" t="s">
        <v>41</v>
      </c>
      <c r="B59" s="47">
        <v>0</v>
      </c>
      <c r="C59" s="84">
        <v>0</v>
      </c>
      <c r="D59" s="49">
        <v>0</v>
      </c>
      <c r="E59" s="50">
        <v>0</v>
      </c>
      <c r="F59" s="50">
        <v>0</v>
      </c>
      <c r="G59" s="51">
        <v>0</v>
      </c>
      <c r="H59" s="48">
        <v>0</v>
      </c>
      <c r="I59" s="48">
        <v>0</v>
      </c>
      <c r="J59" s="52">
        <v>0</v>
      </c>
    </row>
    <row r="60" spans="1:10" s="61" customFormat="1" ht="11.25" outlineLevel="2" x14ac:dyDescent="0.2">
      <c r="A60" s="53" t="s">
        <v>42</v>
      </c>
      <c r="B60" s="54">
        <v>0</v>
      </c>
      <c r="C60" s="85">
        <v>0</v>
      </c>
      <c r="D60" s="56">
        <v>0</v>
      </c>
      <c r="E60" s="57">
        <v>0</v>
      </c>
      <c r="F60" s="57">
        <v>0</v>
      </c>
      <c r="G60" s="59" t="s">
        <v>231</v>
      </c>
      <c r="H60" s="55">
        <v>0</v>
      </c>
      <c r="I60" s="55">
        <v>0</v>
      </c>
      <c r="J60" s="60">
        <v>0</v>
      </c>
    </row>
    <row r="61" spans="1:10" s="61" customFormat="1" ht="11.25" outlineLevel="2" x14ac:dyDescent="0.2">
      <c r="A61" s="53" t="s">
        <v>43</v>
      </c>
      <c r="B61" s="54">
        <v>0</v>
      </c>
      <c r="C61" s="85">
        <v>0</v>
      </c>
      <c r="D61" s="56">
        <v>0</v>
      </c>
      <c r="E61" s="57">
        <v>0</v>
      </c>
      <c r="F61" s="57">
        <v>0</v>
      </c>
      <c r="G61" s="59" t="s">
        <v>231</v>
      </c>
      <c r="H61" s="55">
        <v>0</v>
      </c>
      <c r="I61" s="55">
        <v>0</v>
      </c>
      <c r="J61" s="60">
        <v>0</v>
      </c>
    </row>
    <row r="62" spans="1:10" s="61" customFormat="1" outlineLevel="2" thickBot="1" x14ac:dyDescent="0.25">
      <c r="A62" s="69" t="s">
        <v>11</v>
      </c>
      <c r="B62" s="63" t="s">
        <v>231</v>
      </c>
      <c r="C62" s="87" t="s">
        <v>231</v>
      </c>
      <c r="D62" s="72" t="s">
        <v>231</v>
      </c>
      <c r="E62" s="73" t="s">
        <v>231</v>
      </c>
      <c r="F62" s="73" t="s">
        <v>231</v>
      </c>
      <c r="G62" s="59" t="s">
        <v>231</v>
      </c>
      <c r="H62" s="64" t="s">
        <v>231</v>
      </c>
      <c r="I62" s="64" t="s">
        <v>231</v>
      </c>
      <c r="J62" s="68" t="s">
        <v>231</v>
      </c>
    </row>
    <row r="63" spans="1:10" s="39" customFormat="1" ht="4.9000000000000004" customHeight="1" outlineLevel="1" thickBot="1" x14ac:dyDescent="0.25">
      <c r="A63" s="34"/>
      <c r="B63" s="35"/>
      <c r="C63" s="82"/>
      <c r="D63" s="36"/>
      <c r="E63" s="36"/>
      <c r="F63" s="37"/>
      <c r="G63" s="36"/>
      <c r="H63" s="37"/>
      <c r="I63" s="37"/>
      <c r="J63" s="38"/>
    </row>
    <row r="64" spans="1:10" s="39" customFormat="1" ht="12.75" thickBot="1" x14ac:dyDescent="0.25">
      <c r="A64" s="88" t="s">
        <v>34</v>
      </c>
      <c r="B64" s="89">
        <v>0</v>
      </c>
      <c r="C64" s="90">
        <v>0</v>
      </c>
      <c r="D64" s="91">
        <v>0</v>
      </c>
      <c r="E64" s="92">
        <v>0</v>
      </c>
      <c r="F64" s="92">
        <v>0</v>
      </c>
      <c r="G64" s="214">
        <v>0</v>
      </c>
      <c r="H64" s="94">
        <v>0</v>
      </c>
      <c r="I64" s="94">
        <v>0</v>
      </c>
      <c r="J64" s="95">
        <v>0</v>
      </c>
    </row>
    <row r="65" spans="1:10" s="39" customFormat="1" ht="4.9000000000000004" customHeight="1" thickBot="1" x14ac:dyDescent="0.25">
      <c r="A65" s="41"/>
      <c r="B65" s="42"/>
      <c r="C65" s="83"/>
      <c r="D65" s="43"/>
      <c r="E65" s="43"/>
      <c r="F65" s="44"/>
      <c r="G65" s="43"/>
      <c r="H65" s="44"/>
      <c r="I65" s="44"/>
      <c r="J65" s="45"/>
    </row>
    <row r="66" spans="1:10" s="39" customFormat="1" ht="12.75" hidden="1" outlineLevel="1" thickBot="1" x14ac:dyDescent="0.25">
      <c r="A66" s="220" t="s">
        <v>48</v>
      </c>
      <c r="B66" s="221"/>
      <c r="C66" s="221"/>
      <c r="D66" s="221"/>
      <c r="E66" s="221"/>
      <c r="F66" s="221"/>
      <c r="G66" s="221"/>
      <c r="H66" s="221"/>
      <c r="I66" s="221"/>
      <c r="J66" s="222"/>
    </row>
    <row r="67" spans="1:10" s="39" customFormat="1" ht="4.9000000000000004" hidden="1" customHeight="1" outlineLevel="1" thickBot="1" x14ac:dyDescent="0.25">
      <c r="A67" s="41"/>
      <c r="B67" s="42"/>
      <c r="C67" s="83"/>
      <c r="D67" s="43"/>
      <c r="E67" s="43"/>
      <c r="F67" s="44"/>
      <c r="G67" s="43"/>
      <c r="H67" s="44"/>
      <c r="I67" s="44"/>
      <c r="J67" s="45"/>
    </row>
    <row r="68" spans="1:10" s="39" customFormat="1" ht="12" hidden="1" customHeight="1" outlineLevel="1" x14ac:dyDescent="0.2">
      <c r="A68" s="46" t="s">
        <v>22</v>
      </c>
      <c r="B68" s="47">
        <v>0</v>
      </c>
      <c r="C68" s="84">
        <v>0</v>
      </c>
      <c r="D68" s="49">
        <v>0</v>
      </c>
      <c r="E68" s="50">
        <v>0</v>
      </c>
      <c r="F68" s="50">
        <v>0</v>
      </c>
      <c r="G68" s="51" t="e">
        <v>#DIV/0!</v>
      </c>
      <c r="H68" s="48">
        <v>0</v>
      </c>
      <c r="I68" s="48">
        <v>0</v>
      </c>
      <c r="J68" s="52">
        <v>0</v>
      </c>
    </row>
    <row r="69" spans="1:10" s="39" customFormat="1" ht="12" hidden="1" customHeight="1" outlineLevel="2" x14ac:dyDescent="0.2">
      <c r="A69" s="53" t="s">
        <v>20</v>
      </c>
      <c r="B69" s="54">
        <v>0</v>
      </c>
      <c r="C69" s="85">
        <v>0</v>
      </c>
      <c r="D69" s="56">
        <v>0</v>
      </c>
      <c r="E69" s="57">
        <v>0</v>
      </c>
      <c r="F69" s="57">
        <v>0</v>
      </c>
      <c r="G69" s="58" t="e">
        <v>#DIV/0!</v>
      </c>
      <c r="H69" s="55">
        <v>0</v>
      </c>
      <c r="I69" s="55">
        <v>0</v>
      </c>
      <c r="J69" s="60">
        <v>0</v>
      </c>
    </row>
    <row r="70" spans="1:10" s="39" customFormat="1" ht="12" hidden="1" customHeight="1" outlineLevel="2" thickBot="1" x14ac:dyDescent="0.25">
      <c r="A70" s="62" t="s">
        <v>21</v>
      </c>
      <c r="B70" s="63">
        <v>0</v>
      </c>
      <c r="C70" s="86">
        <v>0</v>
      </c>
      <c r="D70" s="65">
        <v>0</v>
      </c>
      <c r="E70" s="66">
        <v>0</v>
      </c>
      <c r="F70" s="66">
        <v>0</v>
      </c>
      <c r="G70" s="67" t="e">
        <v>#DIV/0!</v>
      </c>
      <c r="H70" s="64">
        <v>0</v>
      </c>
      <c r="I70" s="64">
        <v>0</v>
      </c>
      <c r="J70" s="68">
        <v>0</v>
      </c>
    </row>
    <row r="71" spans="1:10" s="39" customFormat="1" ht="4.9000000000000004" hidden="1" customHeight="1" outlineLevel="1" thickBot="1" x14ac:dyDescent="0.25">
      <c r="A71" s="41"/>
      <c r="B71" s="42"/>
      <c r="C71" s="83"/>
      <c r="D71" s="43"/>
      <c r="E71" s="43"/>
      <c r="F71" s="44"/>
      <c r="G71" s="43"/>
      <c r="H71" s="44"/>
      <c r="I71" s="44"/>
      <c r="J71" s="45"/>
    </row>
    <row r="72" spans="1:10" s="39" customFormat="1" ht="12" hidden="1" customHeight="1" outlineLevel="1" x14ac:dyDescent="0.2">
      <c r="A72" s="46" t="s">
        <v>56</v>
      </c>
      <c r="B72" s="47">
        <v>0</v>
      </c>
      <c r="C72" s="84">
        <v>0</v>
      </c>
      <c r="D72" s="49">
        <v>0</v>
      </c>
      <c r="E72" s="50">
        <v>0</v>
      </c>
      <c r="F72" s="50">
        <v>0</v>
      </c>
      <c r="G72" s="51" t="e">
        <v>#DIV/0!</v>
      </c>
      <c r="H72" s="48">
        <v>0</v>
      </c>
      <c r="I72" s="48">
        <v>0</v>
      </c>
      <c r="J72" s="52">
        <v>0</v>
      </c>
    </row>
    <row r="73" spans="1:10" s="61" customFormat="1" ht="11.25" hidden="1" outlineLevel="2" x14ac:dyDescent="0.2">
      <c r="A73" s="53" t="s">
        <v>57</v>
      </c>
      <c r="B73" s="54">
        <v>0</v>
      </c>
      <c r="C73" s="85">
        <v>0</v>
      </c>
      <c r="D73" s="56">
        <v>0</v>
      </c>
      <c r="E73" s="57">
        <v>0</v>
      </c>
      <c r="F73" s="57">
        <v>0</v>
      </c>
      <c r="G73" s="58" t="e">
        <v>#DIV/0!</v>
      </c>
      <c r="H73" s="55">
        <v>0</v>
      </c>
      <c r="I73" s="55">
        <v>0</v>
      </c>
      <c r="J73" s="60">
        <v>0</v>
      </c>
    </row>
    <row r="74" spans="1:10" s="61" customFormat="1" hidden="1" outlineLevel="2" thickBot="1" x14ac:dyDescent="0.25">
      <c r="A74" s="62" t="s">
        <v>58</v>
      </c>
      <c r="B74" s="63">
        <v>0</v>
      </c>
      <c r="C74" s="86">
        <v>0</v>
      </c>
      <c r="D74" s="65">
        <v>0</v>
      </c>
      <c r="E74" s="66">
        <v>0</v>
      </c>
      <c r="F74" s="66">
        <v>0</v>
      </c>
      <c r="G74" s="67" t="e">
        <v>#DIV/0!</v>
      </c>
      <c r="H74" s="64">
        <v>0</v>
      </c>
      <c r="I74" s="64">
        <v>0</v>
      </c>
      <c r="J74" s="68">
        <v>0</v>
      </c>
    </row>
    <row r="75" spans="1:10" s="39" customFormat="1" ht="4.9000000000000004" hidden="1" customHeight="1" outlineLevel="1" thickBot="1" x14ac:dyDescent="0.25">
      <c r="A75" s="34"/>
      <c r="B75" s="35"/>
      <c r="C75" s="82"/>
      <c r="D75" s="36"/>
      <c r="E75" s="36"/>
      <c r="F75" s="37"/>
      <c r="G75" s="36"/>
      <c r="H75" s="37"/>
      <c r="I75" s="37"/>
      <c r="J75" s="38"/>
    </row>
    <row r="76" spans="1:10" s="39" customFormat="1" ht="12" hidden="1" customHeight="1" outlineLevel="1" x14ac:dyDescent="0.2">
      <c r="A76" s="46" t="s">
        <v>15</v>
      </c>
      <c r="B76" s="47">
        <v>0</v>
      </c>
      <c r="C76" s="84">
        <v>0</v>
      </c>
      <c r="D76" s="49">
        <v>0</v>
      </c>
      <c r="E76" s="50">
        <v>0</v>
      </c>
      <c r="F76" s="50">
        <v>0</v>
      </c>
      <c r="G76" s="51" t="e">
        <v>#DIV/0!</v>
      </c>
      <c r="H76" s="48">
        <v>0</v>
      </c>
      <c r="I76" s="48">
        <v>0</v>
      </c>
      <c r="J76" s="52">
        <v>0</v>
      </c>
    </row>
    <row r="77" spans="1:10" s="61" customFormat="1" ht="11.25" hidden="1" outlineLevel="2" x14ac:dyDescent="0.2">
      <c r="A77" s="53" t="s">
        <v>2</v>
      </c>
      <c r="B77" s="54">
        <v>0</v>
      </c>
      <c r="C77" s="85">
        <v>0</v>
      </c>
      <c r="D77" s="56">
        <v>0</v>
      </c>
      <c r="E77" s="57">
        <v>0</v>
      </c>
      <c r="F77" s="57">
        <v>0</v>
      </c>
      <c r="G77" s="58" t="e">
        <v>#DIV/0!</v>
      </c>
      <c r="H77" s="55">
        <v>0</v>
      </c>
      <c r="I77" s="55">
        <v>0</v>
      </c>
      <c r="J77" s="60">
        <v>0</v>
      </c>
    </row>
    <row r="78" spans="1:10" s="61" customFormat="1" ht="11.25" hidden="1" outlineLevel="2" x14ac:dyDescent="0.2">
      <c r="A78" s="53" t="s">
        <v>4</v>
      </c>
      <c r="B78" s="54">
        <v>0</v>
      </c>
      <c r="C78" s="85">
        <v>0</v>
      </c>
      <c r="D78" s="56">
        <v>0</v>
      </c>
      <c r="E78" s="57">
        <v>0</v>
      </c>
      <c r="F78" s="57">
        <v>0</v>
      </c>
      <c r="G78" s="58" t="e">
        <v>#DIV/0!</v>
      </c>
      <c r="H78" s="55">
        <v>0</v>
      </c>
      <c r="I78" s="55">
        <v>0</v>
      </c>
      <c r="J78" s="60">
        <v>0</v>
      </c>
    </row>
    <row r="79" spans="1:10" s="61" customFormat="1" ht="11.25" hidden="1" outlineLevel="2" x14ac:dyDescent="0.2">
      <c r="A79" s="69" t="s">
        <v>3</v>
      </c>
      <c r="B79" s="70">
        <v>0</v>
      </c>
      <c r="C79" s="87">
        <v>0</v>
      </c>
      <c r="D79" s="72">
        <v>0</v>
      </c>
      <c r="E79" s="73">
        <v>0</v>
      </c>
      <c r="F79" s="73">
        <v>0</v>
      </c>
      <c r="G79" s="74" t="e">
        <v>#DIV/0!</v>
      </c>
      <c r="H79" s="71">
        <v>0</v>
      </c>
      <c r="I79" s="71">
        <v>0</v>
      </c>
      <c r="J79" s="75">
        <v>0</v>
      </c>
    </row>
    <row r="80" spans="1:10" s="61" customFormat="1" hidden="1" outlineLevel="2" thickBot="1" x14ac:dyDescent="0.25">
      <c r="A80" s="69" t="s">
        <v>11</v>
      </c>
      <c r="B80" s="63">
        <v>0</v>
      </c>
      <c r="C80" s="87">
        <v>0</v>
      </c>
      <c r="D80" s="72">
        <v>0</v>
      </c>
      <c r="E80" s="73">
        <v>0</v>
      </c>
      <c r="F80" s="73">
        <v>0</v>
      </c>
      <c r="G80" s="67" t="e">
        <v>#DIV/0!</v>
      </c>
      <c r="H80" s="64">
        <v>0</v>
      </c>
      <c r="I80" s="64">
        <v>0</v>
      </c>
      <c r="J80" s="68">
        <v>0</v>
      </c>
    </row>
    <row r="81" spans="1:10" ht="4.9000000000000004" hidden="1" customHeight="1" outlineLevel="1" thickBot="1" x14ac:dyDescent="0.25">
      <c r="A81" s="34"/>
      <c r="B81" s="35"/>
      <c r="C81" s="82"/>
      <c r="D81" s="36"/>
      <c r="E81" s="36"/>
      <c r="F81" s="37"/>
      <c r="G81" s="36"/>
      <c r="H81" s="37"/>
      <c r="I81" s="37"/>
      <c r="J81" s="38"/>
    </row>
    <row r="82" spans="1:10" s="39" customFormat="1" ht="12" hidden="1" customHeight="1" outlineLevel="1" x14ac:dyDescent="0.2">
      <c r="A82" s="46" t="s">
        <v>16</v>
      </c>
      <c r="B82" s="47">
        <v>0</v>
      </c>
      <c r="C82" s="84">
        <v>0</v>
      </c>
      <c r="D82" s="49">
        <v>0</v>
      </c>
      <c r="E82" s="50">
        <v>0</v>
      </c>
      <c r="F82" s="50">
        <v>0</v>
      </c>
      <c r="G82" s="51" t="e">
        <v>#DIV/0!</v>
      </c>
      <c r="H82" s="48">
        <v>0</v>
      </c>
      <c r="I82" s="48">
        <v>0</v>
      </c>
      <c r="J82" s="52">
        <v>0</v>
      </c>
    </row>
    <row r="83" spans="1:10" s="61" customFormat="1" ht="11.25" hidden="1" outlineLevel="2" x14ac:dyDescent="0.2">
      <c r="A83" s="53" t="s">
        <v>24</v>
      </c>
      <c r="B83" s="54">
        <v>0</v>
      </c>
      <c r="C83" s="85">
        <v>0</v>
      </c>
      <c r="D83" s="56">
        <v>0</v>
      </c>
      <c r="E83" s="57">
        <v>0</v>
      </c>
      <c r="F83" s="57">
        <v>0</v>
      </c>
      <c r="G83" s="58" t="e">
        <v>#DIV/0!</v>
      </c>
      <c r="H83" s="55">
        <v>0</v>
      </c>
      <c r="I83" s="55">
        <v>0</v>
      </c>
      <c r="J83" s="60">
        <v>0</v>
      </c>
    </row>
    <row r="84" spans="1:10" s="61" customFormat="1" ht="11.25" hidden="1" outlineLevel="2" x14ac:dyDescent="0.2">
      <c r="A84" s="53" t="s">
        <v>26</v>
      </c>
      <c r="B84" s="54">
        <v>0</v>
      </c>
      <c r="C84" s="85">
        <v>0</v>
      </c>
      <c r="D84" s="56">
        <v>0</v>
      </c>
      <c r="E84" s="57">
        <v>0</v>
      </c>
      <c r="F84" s="57">
        <v>0</v>
      </c>
      <c r="G84" s="58" t="e">
        <v>#DIV/0!</v>
      </c>
      <c r="H84" s="55">
        <v>0</v>
      </c>
      <c r="I84" s="55">
        <v>0</v>
      </c>
      <c r="J84" s="60">
        <v>0</v>
      </c>
    </row>
    <row r="85" spans="1:10" s="61" customFormat="1" hidden="1" outlineLevel="2" thickBot="1" x14ac:dyDescent="0.25">
      <c r="A85" s="62" t="s">
        <v>11</v>
      </c>
      <c r="B85" s="63">
        <v>0</v>
      </c>
      <c r="C85" s="86">
        <v>0</v>
      </c>
      <c r="D85" s="65">
        <v>0</v>
      </c>
      <c r="E85" s="66">
        <v>0</v>
      </c>
      <c r="F85" s="66">
        <v>0</v>
      </c>
      <c r="G85" s="67" t="e">
        <v>#DIV/0!</v>
      </c>
      <c r="H85" s="64">
        <v>0</v>
      </c>
      <c r="I85" s="64">
        <v>0</v>
      </c>
      <c r="J85" s="68">
        <v>0</v>
      </c>
    </row>
    <row r="86" spans="1:10" s="39" customFormat="1" ht="4.9000000000000004" hidden="1" customHeight="1" outlineLevel="1" thickBot="1" x14ac:dyDescent="0.25">
      <c r="A86" s="34"/>
      <c r="B86" s="35"/>
      <c r="C86" s="82"/>
      <c r="D86" s="36"/>
      <c r="E86" s="36"/>
      <c r="F86" s="37"/>
      <c r="G86" s="36"/>
      <c r="H86" s="37"/>
      <c r="I86" s="37"/>
      <c r="J86" s="38"/>
    </row>
    <row r="87" spans="1:10" s="39" customFormat="1" ht="12" hidden="1" customHeight="1" outlineLevel="1" x14ac:dyDescent="0.2">
      <c r="A87" s="123" t="s">
        <v>17</v>
      </c>
      <c r="B87" s="47">
        <v>0</v>
      </c>
      <c r="C87" s="84">
        <v>0</v>
      </c>
      <c r="D87" s="49">
        <v>0</v>
      </c>
      <c r="E87" s="50">
        <v>0</v>
      </c>
      <c r="F87" s="50">
        <v>0</v>
      </c>
      <c r="G87" s="51" t="e">
        <v>#DIV/0!</v>
      </c>
      <c r="H87" s="48">
        <v>0</v>
      </c>
      <c r="I87" s="48">
        <v>0</v>
      </c>
      <c r="J87" s="52">
        <v>0</v>
      </c>
    </row>
    <row r="88" spans="1:10" s="61" customFormat="1" ht="11.25" hidden="1" outlineLevel="2" x14ac:dyDescent="0.2">
      <c r="A88" s="53" t="s">
        <v>12</v>
      </c>
      <c r="B88" s="54">
        <v>0</v>
      </c>
      <c r="C88" s="85">
        <v>0</v>
      </c>
      <c r="D88" s="56">
        <v>0</v>
      </c>
      <c r="E88" s="57">
        <v>0</v>
      </c>
      <c r="F88" s="57">
        <v>0</v>
      </c>
      <c r="G88" s="58" t="e">
        <v>#DIV/0!</v>
      </c>
      <c r="H88" s="55">
        <v>0</v>
      </c>
      <c r="I88" s="55">
        <v>0</v>
      </c>
      <c r="J88" s="60">
        <v>0</v>
      </c>
    </row>
    <row r="89" spans="1:10" s="61" customFormat="1" ht="11.25" hidden="1" outlineLevel="2" x14ac:dyDescent="0.2">
      <c r="A89" s="53" t="s">
        <v>13</v>
      </c>
      <c r="B89" s="54">
        <v>0</v>
      </c>
      <c r="C89" s="85">
        <v>0</v>
      </c>
      <c r="D89" s="56">
        <v>0</v>
      </c>
      <c r="E89" s="57">
        <v>0</v>
      </c>
      <c r="F89" s="57">
        <v>0</v>
      </c>
      <c r="G89" s="58" t="e">
        <v>#DIV/0!</v>
      </c>
      <c r="H89" s="55">
        <v>0</v>
      </c>
      <c r="I89" s="55">
        <v>0</v>
      </c>
      <c r="J89" s="60">
        <v>0</v>
      </c>
    </row>
    <row r="90" spans="1:10" s="61" customFormat="1" ht="11.25" hidden="1" outlineLevel="2" x14ac:dyDescent="0.2">
      <c r="A90" s="53" t="s">
        <v>14</v>
      </c>
      <c r="B90" s="54">
        <v>0</v>
      </c>
      <c r="C90" s="85">
        <v>0</v>
      </c>
      <c r="D90" s="56">
        <v>0</v>
      </c>
      <c r="E90" s="57">
        <v>0</v>
      </c>
      <c r="F90" s="57">
        <v>0</v>
      </c>
      <c r="G90" s="58" t="e">
        <v>#DIV/0!</v>
      </c>
      <c r="H90" s="55">
        <v>0</v>
      </c>
      <c r="I90" s="55">
        <v>0</v>
      </c>
      <c r="J90" s="60">
        <v>0</v>
      </c>
    </row>
    <row r="91" spans="1:10" s="61" customFormat="1" hidden="1" outlineLevel="2" thickBot="1" x14ac:dyDescent="0.25">
      <c r="A91" s="62" t="s">
        <v>11</v>
      </c>
      <c r="B91" s="63">
        <v>0</v>
      </c>
      <c r="C91" s="86">
        <v>0</v>
      </c>
      <c r="D91" s="65">
        <v>0</v>
      </c>
      <c r="E91" s="66">
        <v>0</v>
      </c>
      <c r="F91" s="66">
        <v>0</v>
      </c>
      <c r="G91" s="67" t="e">
        <v>#DIV/0!</v>
      </c>
      <c r="H91" s="64">
        <v>0</v>
      </c>
      <c r="I91" s="64">
        <v>0</v>
      </c>
      <c r="J91" s="68">
        <v>0</v>
      </c>
    </row>
    <row r="92" spans="1:10" s="39" customFormat="1" ht="4.9000000000000004" hidden="1" customHeight="1" outlineLevel="1" thickBot="1" x14ac:dyDescent="0.25">
      <c r="A92" s="34"/>
      <c r="B92" s="35"/>
      <c r="C92" s="82"/>
      <c r="D92" s="36"/>
      <c r="E92" s="36"/>
      <c r="F92" s="37"/>
      <c r="G92" s="36"/>
      <c r="H92" s="37"/>
      <c r="I92" s="37"/>
      <c r="J92" s="38"/>
    </row>
    <row r="93" spans="1:10" s="39" customFormat="1" ht="12" hidden="1" customHeight="1" outlineLevel="1" x14ac:dyDescent="0.2">
      <c r="A93" s="46" t="s">
        <v>23</v>
      </c>
      <c r="B93" s="47">
        <v>0</v>
      </c>
      <c r="C93" s="84">
        <v>0</v>
      </c>
      <c r="D93" s="49">
        <v>0</v>
      </c>
      <c r="E93" s="50">
        <v>0</v>
      </c>
      <c r="F93" s="50">
        <v>0</v>
      </c>
      <c r="G93" s="51" t="e">
        <v>#DIV/0!</v>
      </c>
      <c r="H93" s="48">
        <v>0</v>
      </c>
      <c r="I93" s="48">
        <v>0</v>
      </c>
      <c r="J93" s="52">
        <v>0</v>
      </c>
    </row>
    <row r="94" spans="1:10" s="61" customFormat="1" ht="11.25" hidden="1" outlineLevel="2" x14ac:dyDescent="0.2">
      <c r="A94" s="53" t="s">
        <v>89</v>
      </c>
      <c r="B94" s="54">
        <v>0</v>
      </c>
      <c r="C94" s="85">
        <v>0</v>
      </c>
      <c r="D94" s="56">
        <v>0</v>
      </c>
      <c r="E94" s="57">
        <v>0</v>
      </c>
      <c r="F94" s="57">
        <v>0</v>
      </c>
      <c r="G94" s="58" t="e">
        <v>#DIV/0!</v>
      </c>
      <c r="H94" s="55">
        <v>0</v>
      </c>
      <c r="I94" s="55">
        <v>0</v>
      </c>
      <c r="J94" s="60">
        <v>0</v>
      </c>
    </row>
    <row r="95" spans="1:10" s="61" customFormat="1" ht="11.25" hidden="1" outlineLevel="2" x14ac:dyDescent="0.2">
      <c r="A95" s="53" t="s">
        <v>90</v>
      </c>
      <c r="B95" s="54">
        <v>0</v>
      </c>
      <c r="C95" s="85">
        <v>0</v>
      </c>
      <c r="D95" s="56">
        <v>0</v>
      </c>
      <c r="E95" s="57">
        <v>0</v>
      </c>
      <c r="F95" s="57">
        <v>0</v>
      </c>
      <c r="G95" s="58" t="e">
        <v>#DIV/0!</v>
      </c>
      <c r="H95" s="55">
        <v>0</v>
      </c>
      <c r="I95" s="55">
        <v>0</v>
      </c>
      <c r="J95" s="60">
        <v>0</v>
      </c>
    </row>
    <row r="96" spans="1:10" s="61" customFormat="1" hidden="1" outlineLevel="2" thickBot="1" x14ac:dyDescent="0.25">
      <c r="A96" s="69" t="s">
        <v>91</v>
      </c>
      <c r="B96" s="63">
        <v>0</v>
      </c>
      <c r="C96" s="87">
        <v>0</v>
      </c>
      <c r="D96" s="72">
        <v>0</v>
      </c>
      <c r="E96" s="73">
        <v>0</v>
      </c>
      <c r="F96" s="73">
        <v>0</v>
      </c>
      <c r="G96" s="67" t="e">
        <v>#DIV/0!</v>
      </c>
      <c r="H96" s="64">
        <v>0</v>
      </c>
      <c r="I96" s="64">
        <v>0</v>
      </c>
      <c r="J96" s="68">
        <v>0</v>
      </c>
    </row>
    <row r="97" spans="1:10" s="39" customFormat="1" ht="4.9000000000000004" hidden="1" customHeight="1" outlineLevel="1" thickBot="1" x14ac:dyDescent="0.25">
      <c r="A97" s="34"/>
      <c r="B97" s="35"/>
      <c r="C97" s="82"/>
      <c r="D97" s="36"/>
      <c r="E97" s="36"/>
      <c r="F97" s="37"/>
      <c r="G97" s="36"/>
      <c r="H97" s="37"/>
      <c r="I97" s="37"/>
      <c r="J97" s="38"/>
    </row>
    <row r="98" spans="1:10" s="39" customFormat="1" ht="12" hidden="1" customHeight="1" outlineLevel="1" x14ac:dyDescent="0.2">
      <c r="A98" s="46" t="s">
        <v>19</v>
      </c>
      <c r="B98" s="47">
        <v>0</v>
      </c>
      <c r="C98" s="84">
        <v>0</v>
      </c>
      <c r="D98" s="49">
        <v>0</v>
      </c>
      <c r="E98" s="50">
        <v>0</v>
      </c>
      <c r="F98" s="50">
        <v>0</v>
      </c>
      <c r="G98" s="51" t="e">
        <v>#DIV/0!</v>
      </c>
      <c r="H98" s="48">
        <v>0</v>
      </c>
      <c r="I98" s="48">
        <v>0</v>
      </c>
      <c r="J98" s="52">
        <v>0</v>
      </c>
    </row>
    <row r="99" spans="1:10" s="61" customFormat="1" ht="11.25" hidden="1" outlineLevel="2" x14ac:dyDescent="0.2">
      <c r="A99" s="53" t="s">
        <v>18</v>
      </c>
      <c r="B99" s="54">
        <v>0</v>
      </c>
      <c r="C99" s="85">
        <v>0</v>
      </c>
      <c r="D99" s="56">
        <v>0</v>
      </c>
      <c r="E99" s="57">
        <v>0</v>
      </c>
      <c r="F99" s="57">
        <v>0</v>
      </c>
      <c r="G99" s="58" t="e">
        <v>#DIV/0!</v>
      </c>
      <c r="H99" s="55">
        <v>0</v>
      </c>
      <c r="I99" s="55">
        <v>0</v>
      </c>
      <c r="J99" s="60">
        <v>0</v>
      </c>
    </row>
    <row r="100" spans="1:10" s="61" customFormat="1" ht="11.25" hidden="1" outlineLevel="2" x14ac:dyDescent="0.2">
      <c r="A100" s="69" t="s">
        <v>87</v>
      </c>
      <c r="B100" s="54">
        <v>0</v>
      </c>
      <c r="C100" s="85">
        <v>0</v>
      </c>
      <c r="D100" s="56">
        <v>0</v>
      </c>
      <c r="E100" s="57">
        <v>0</v>
      </c>
      <c r="F100" s="57">
        <v>0</v>
      </c>
      <c r="G100" s="58" t="e">
        <v>#DIV/0!</v>
      </c>
      <c r="H100" s="55">
        <v>0</v>
      </c>
      <c r="I100" s="55">
        <v>0</v>
      </c>
      <c r="J100" s="60">
        <v>0</v>
      </c>
    </row>
    <row r="101" spans="1:10" s="61" customFormat="1" ht="11.25" hidden="1" outlineLevel="2" x14ac:dyDescent="0.2">
      <c r="A101" s="116" t="s">
        <v>98</v>
      </c>
      <c r="B101" s="54">
        <v>0</v>
      </c>
      <c r="C101" s="85">
        <v>0</v>
      </c>
      <c r="D101" s="56">
        <v>0</v>
      </c>
      <c r="E101" s="57">
        <v>0</v>
      </c>
      <c r="F101" s="57">
        <v>0</v>
      </c>
      <c r="G101" s="58" t="e">
        <v>#DIV/0!</v>
      </c>
      <c r="H101" s="55">
        <v>0</v>
      </c>
      <c r="I101" s="55">
        <v>0</v>
      </c>
      <c r="J101" s="60">
        <v>0</v>
      </c>
    </row>
    <row r="102" spans="1:10" s="61" customFormat="1" hidden="1" outlineLevel="2" thickBot="1" x14ac:dyDescent="0.25">
      <c r="A102" s="117" t="s">
        <v>99</v>
      </c>
      <c r="B102" s="54">
        <v>0</v>
      </c>
      <c r="C102" s="85">
        <v>0</v>
      </c>
      <c r="D102" s="56">
        <v>0</v>
      </c>
      <c r="E102" s="57">
        <v>0</v>
      </c>
      <c r="F102" s="57">
        <v>0</v>
      </c>
      <c r="G102" s="58" t="e">
        <v>#DIV/0!</v>
      </c>
      <c r="H102" s="55">
        <v>0</v>
      </c>
      <c r="I102" s="55">
        <v>0</v>
      </c>
      <c r="J102" s="60">
        <v>0</v>
      </c>
    </row>
    <row r="103" spans="1:10" s="39" customFormat="1" ht="4.9000000000000004" hidden="1" customHeight="1" outlineLevel="1" thickBot="1" x14ac:dyDescent="0.25">
      <c r="A103" s="34"/>
      <c r="B103" s="35"/>
      <c r="C103" s="82"/>
      <c r="D103" s="36"/>
      <c r="E103" s="36"/>
      <c r="F103" s="37"/>
      <c r="G103" s="36"/>
      <c r="H103" s="37"/>
      <c r="I103" s="37"/>
      <c r="J103" s="38"/>
    </row>
    <row r="104" spans="1:10" s="39" customFormat="1" ht="45" hidden="1" outlineLevel="1" x14ac:dyDescent="0.2">
      <c r="A104" s="118" t="s">
        <v>88</v>
      </c>
      <c r="B104" s="47">
        <v>0</v>
      </c>
      <c r="C104" s="84">
        <v>0</v>
      </c>
      <c r="D104" s="49">
        <v>0</v>
      </c>
      <c r="E104" s="50">
        <v>0</v>
      </c>
      <c r="F104" s="50">
        <v>0</v>
      </c>
      <c r="G104" s="51" t="e">
        <v>#DIV/0!</v>
      </c>
      <c r="H104" s="48">
        <v>0</v>
      </c>
      <c r="I104" s="48">
        <v>0</v>
      </c>
      <c r="J104" s="52">
        <v>0</v>
      </c>
    </row>
    <row r="105" spans="1:10" s="61" customFormat="1" ht="11.25" hidden="1" outlineLevel="2" x14ac:dyDescent="0.2">
      <c r="A105" s="53" t="s">
        <v>20</v>
      </c>
      <c r="B105" s="54">
        <v>0</v>
      </c>
      <c r="C105" s="85">
        <v>0</v>
      </c>
      <c r="D105" s="56">
        <v>0</v>
      </c>
      <c r="E105" s="57">
        <v>0</v>
      </c>
      <c r="F105" s="57">
        <v>0</v>
      </c>
      <c r="G105" s="58" t="e">
        <v>#DIV/0!</v>
      </c>
      <c r="H105" s="55">
        <v>0</v>
      </c>
      <c r="I105" s="55">
        <v>0</v>
      </c>
      <c r="J105" s="60">
        <v>0</v>
      </c>
    </row>
    <row r="106" spans="1:10" s="61" customFormat="1" hidden="1" outlineLevel="2" thickBot="1" x14ac:dyDescent="0.25">
      <c r="A106" s="69" t="s">
        <v>21</v>
      </c>
      <c r="B106" s="63">
        <v>0</v>
      </c>
      <c r="C106" s="86"/>
      <c r="D106" s="65">
        <v>0</v>
      </c>
      <c r="E106" s="66">
        <v>0</v>
      </c>
      <c r="F106" s="66">
        <v>0</v>
      </c>
      <c r="G106" s="67" t="e">
        <v>#DIV/0!</v>
      </c>
      <c r="H106" s="64">
        <v>0</v>
      </c>
      <c r="I106" s="64">
        <v>0</v>
      </c>
      <c r="J106" s="68">
        <v>0</v>
      </c>
    </row>
    <row r="107" spans="1:10" s="39" customFormat="1" ht="4.9000000000000004" hidden="1" customHeight="1" outlineLevel="1" thickBot="1" x14ac:dyDescent="0.25">
      <c r="A107" s="34"/>
      <c r="B107" s="35"/>
      <c r="C107" s="82"/>
      <c r="D107" s="36"/>
      <c r="E107" s="36"/>
      <c r="F107" s="37"/>
      <c r="G107" s="36"/>
      <c r="H107" s="37"/>
      <c r="I107" s="37"/>
      <c r="J107" s="38"/>
    </row>
    <row r="108" spans="1:10" s="61" customFormat="1" hidden="1" outlineLevel="1" x14ac:dyDescent="0.2">
      <c r="A108" s="46" t="s">
        <v>41</v>
      </c>
      <c r="B108" s="47">
        <v>0</v>
      </c>
      <c r="C108" s="84">
        <v>0</v>
      </c>
      <c r="D108" s="49">
        <v>0</v>
      </c>
      <c r="E108" s="50">
        <v>0</v>
      </c>
      <c r="F108" s="50">
        <v>0</v>
      </c>
      <c r="G108" s="51" t="e">
        <v>#DIV/0!</v>
      </c>
      <c r="H108" s="48">
        <v>0</v>
      </c>
      <c r="I108" s="48">
        <v>0</v>
      </c>
      <c r="J108" s="52">
        <v>0</v>
      </c>
    </row>
    <row r="109" spans="1:10" s="61" customFormat="1" ht="11.25" hidden="1" outlineLevel="2" x14ac:dyDescent="0.2">
      <c r="A109" s="53" t="s">
        <v>42</v>
      </c>
      <c r="B109" s="54">
        <v>0</v>
      </c>
      <c r="C109" s="85">
        <v>0</v>
      </c>
      <c r="D109" s="56">
        <v>0</v>
      </c>
      <c r="E109" s="57">
        <v>0</v>
      </c>
      <c r="F109" s="57">
        <v>0</v>
      </c>
      <c r="G109" s="58" t="e">
        <v>#DIV/0!</v>
      </c>
      <c r="H109" s="55">
        <v>0</v>
      </c>
      <c r="I109" s="55">
        <v>0</v>
      </c>
      <c r="J109" s="60">
        <v>0</v>
      </c>
    </row>
    <row r="110" spans="1:10" s="61" customFormat="1" ht="11.25" hidden="1" outlineLevel="2" x14ac:dyDescent="0.2">
      <c r="A110" s="53" t="s">
        <v>43</v>
      </c>
      <c r="B110" s="54">
        <v>0</v>
      </c>
      <c r="C110" s="85">
        <v>0</v>
      </c>
      <c r="D110" s="56">
        <v>0</v>
      </c>
      <c r="E110" s="57">
        <v>0</v>
      </c>
      <c r="F110" s="57">
        <v>0</v>
      </c>
      <c r="G110" s="58" t="e">
        <v>#DIV/0!</v>
      </c>
      <c r="H110" s="55">
        <v>0</v>
      </c>
      <c r="I110" s="55">
        <v>0</v>
      </c>
      <c r="J110" s="60">
        <v>0</v>
      </c>
    </row>
    <row r="111" spans="1:10" s="61" customFormat="1" hidden="1" outlineLevel="2" thickBot="1" x14ac:dyDescent="0.25">
      <c r="A111" s="69" t="s">
        <v>11</v>
      </c>
      <c r="B111" s="63" t="s">
        <v>231</v>
      </c>
      <c r="C111" s="87" t="s">
        <v>231</v>
      </c>
      <c r="D111" s="72" t="s">
        <v>231</v>
      </c>
      <c r="E111" s="73" t="s">
        <v>231</v>
      </c>
      <c r="F111" s="73" t="s">
        <v>231</v>
      </c>
      <c r="G111" s="67" t="e">
        <v>#VALUE!</v>
      </c>
      <c r="H111" s="64" t="s">
        <v>231</v>
      </c>
      <c r="I111" s="64" t="s">
        <v>231</v>
      </c>
      <c r="J111" s="68" t="s">
        <v>231</v>
      </c>
    </row>
    <row r="112" spans="1:10" s="39" customFormat="1" ht="4.9000000000000004" hidden="1" customHeight="1" outlineLevel="1" thickBot="1" x14ac:dyDescent="0.25">
      <c r="A112" s="34"/>
      <c r="B112" s="35"/>
      <c r="C112" s="82"/>
      <c r="D112" s="36"/>
      <c r="E112" s="36"/>
      <c r="F112" s="37"/>
      <c r="G112" s="36"/>
      <c r="H112" s="37"/>
      <c r="I112" s="37"/>
      <c r="J112" s="38"/>
    </row>
    <row r="113" spans="1:10" s="39" customFormat="1" ht="12.75" collapsed="1" thickBot="1" x14ac:dyDescent="0.25">
      <c r="A113" s="88" t="s">
        <v>29</v>
      </c>
      <c r="B113" s="89">
        <v>1</v>
      </c>
      <c r="C113" s="90">
        <v>10195.44</v>
      </c>
      <c r="D113" s="91">
        <v>41974.41</v>
      </c>
      <c r="E113" s="92">
        <v>1239.5999999999999</v>
      </c>
      <c r="F113" s="92">
        <v>53409.450000000004</v>
      </c>
      <c r="G113" s="93">
        <v>53409.450000000004</v>
      </c>
      <c r="H113" s="94">
        <v>0</v>
      </c>
      <c r="I113" s="94">
        <v>0</v>
      </c>
      <c r="J113" s="95">
        <v>0</v>
      </c>
    </row>
    <row r="114" spans="1:10" s="39" customFormat="1" ht="4.9000000000000004" customHeight="1" thickBot="1" x14ac:dyDescent="0.25">
      <c r="A114" s="41"/>
      <c r="B114" s="42"/>
      <c r="C114" s="83"/>
      <c r="D114" s="43"/>
      <c r="E114" s="43"/>
      <c r="F114" s="44"/>
      <c r="G114" s="43"/>
      <c r="H114" s="44"/>
      <c r="I114" s="44"/>
      <c r="J114" s="45"/>
    </row>
    <row r="115" spans="1:10" s="39" customFormat="1" ht="12.75" outlineLevel="1" thickBot="1" x14ac:dyDescent="0.25">
      <c r="A115" s="220" t="s">
        <v>28</v>
      </c>
      <c r="B115" s="221"/>
      <c r="C115" s="221"/>
      <c r="D115" s="221"/>
      <c r="E115" s="221"/>
      <c r="F115" s="221"/>
      <c r="G115" s="221"/>
      <c r="H115" s="221"/>
      <c r="I115" s="221"/>
      <c r="J115" s="222"/>
    </row>
    <row r="116" spans="1:10" s="39" customFormat="1" ht="4.9000000000000004" customHeight="1" outlineLevel="1" thickBot="1" x14ac:dyDescent="0.25">
      <c r="A116" s="41"/>
      <c r="B116" s="42"/>
      <c r="C116" s="83"/>
      <c r="D116" s="43"/>
      <c r="E116" s="43"/>
      <c r="F116" s="44"/>
      <c r="G116" s="43"/>
      <c r="H116" s="44"/>
      <c r="I116" s="44"/>
      <c r="J116" s="45"/>
    </row>
    <row r="117" spans="1:10" s="39" customFormat="1" ht="12" customHeight="1" outlineLevel="1" x14ac:dyDescent="0.2">
      <c r="A117" s="46" t="s">
        <v>22</v>
      </c>
      <c r="B117" s="47">
        <v>1</v>
      </c>
      <c r="C117" s="84">
        <v>10195.44</v>
      </c>
      <c r="D117" s="49">
        <v>41974.41</v>
      </c>
      <c r="E117" s="50">
        <v>1239.5999999999999</v>
      </c>
      <c r="F117" s="50">
        <v>53409.450000000004</v>
      </c>
      <c r="G117" s="51">
        <v>53409.450000000004</v>
      </c>
      <c r="H117" s="48">
        <v>0</v>
      </c>
      <c r="I117" s="48">
        <v>0</v>
      </c>
      <c r="J117" s="52">
        <v>0</v>
      </c>
    </row>
    <row r="118" spans="1:10" s="39" customFormat="1" ht="12" customHeight="1" outlineLevel="2" x14ac:dyDescent="0.2">
      <c r="A118" s="53" t="s">
        <v>20</v>
      </c>
      <c r="B118" s="54">
        <v>0</v>
      </c>
      <c r="C118" s="85">
        <v>0</v>
      </c>
      <c r="D118" s="56">
        <v>0</v>
      </c>
      <c r="E118" s="57">
        <v>0</v>
      </c>
      <c r="F118" s="57">
        <v>0</v>
      </c>
      <c r="G118" s="59" t="s">
        <v>231</v>
      </c>
      <c r="H118" s="55">
        <v>0</v>
      </c>
      <c r="I118" s="55">
        <v>0</v>
      </c>
      <c r="J118" s="60">
        <v>0</v>
      </c>
    </row>
    <row r="119" spans="1:10" s="39" customFormat="1" ht="12" customHeight="1" outlineLevel="2" thickBot="1" x14ac:dyDescent="0.25">
      <c r="A119" s="62" t="s">
        <v>21</v>
      </c>
      <c r="B119" s="63">
        <v>1</v>
      </c>
      <c r="C119" s="86">
        <v>10195.44</v>
      </c>
      <c r="D119" s="65">
        <v>41974.41</v>
      </c>
      <c r="E119" s="66">
        <v>1239.5999999999999</v>
      </c>
      <c r="F119" s="66">
        <v>53409.450000000004</v>
      </c>
      <c r="G119" s="67">
        <v>53409.450000000004</v>
      </c>
      <c r="H119" s="64">
        <v>0</v>
      </c>
      <c r="I119" s="64">
        <v>0</v>
      </c>
      <c r="J119" s="68">
        <v>0</v>
      </c>
    </row>
    <row r="120" spans="1:10" s="39" customFormat="1" ht="4.9000000000000004" customHeight="1" outlineLevel="1" thickBot="1" x14ac:dyDescent="0.25">
      <c r="A120" s="41"/>
      <c r="B120" s="42"/>
      <c r="C120" s="83"/>
      <c r="D120" s="43"/>
      <c r="E120" s="43"/>
      <c r="F120" s="44"/>
      <c r="G120" s="43"/>
      <c r="H120" s="44"/>
      <c r="I120" s="44"/>
      <c r="J120" s="45"/>
    </row>
    <row r="121" spans="1:10" s="39" customFormat="1" ht="12" customHeight="1" outlineLevel="1" x14ac:dyDescent="0.2">
      <c r="A121" s="46" t="s">
        <v>56</v>
      </c>
      <c r="B121" s="47">
        <v>1</v>
      </c>
      <c r="C121" s="84">
        <v>10195.44</v>
      </c>
      <c r="D121" s="49">
        <v>41974.41</v>
      </c>
      <c r="E121" s="50">
        <v>1239.5999999999999</v>
      </c>
      <c r="F121" s="50">
        <v>53409.450000000004</v>
      </c>
      <c r="G121" s="51">
        <v>53409.450000000004</v>
      </c>
      <c r="H121" s="48">
        <v>0</v>
      </c>
      <c r="I121" s="48">
        <v>0</v>
      </c>
      <c r="J121" s="52">
        <v>0</v>
      </c>
    </row>
    <row r="122" spans="1:10" s="61" customFormat="1" ht="11.25" outlineLevel="2" x14ac:dyDescent="0.2">
      <c r="A122" s="53" t="s">
        <v>57</v>
      </c>
      <c r="B122" s="54">
        <v>1</v>
      </c>
      <c r="C122" s="85">
        <v>10195.44</v>
      </c>
      <c r="D122" s="56">
        <v>41974.41</v>
      </c>
      <c r="E122" s="57">
        <v>1239.5999999999999</v>
      </c>
      <c r="F122" s="57">
        <v>53409.450000000004</v>
      </c>
      <c r="G122" s="58">
        <v>53409.450000000004</v>
      </c>
      <c r="H122" s="55">
        <v>0</v>
      </c>
      <c r="I122" s="55">
        <v>0</v>
      </c>
      <c r="J122" s="60">
        <v>0</v>
      </c>
    </row>
    <row r="123" spans="1:10" s="61" customFormat="1" outlineLevel="2" thickBot="1" x14ac:dyDescent="0.25">
      <c r="A123" s="62" t="s">
        <v>58</v>
      </c>
      <c r="B123" s="63">
        <v>0</v>
      </c>
      <c r="C123" s="86">
        <v>0</v>
      </c>
      <c r="D123" s="65">
        <v>0</v>
      </c>
      <c r="E123" s="66">
        <v>0</v>
      </c>
      <c r="F123" s="66">
        <v>0</v>
      </c>
      <c r="G123" s="59" t="s">
        <v>231</v>
      </c>
      <c r="H123" s="64">
        <v>0</v>
      </c>
      <c r="I123" s="64">
        <v>0</v>
      </c>
      <c r="J123" s="68">
        <v>0</v>
      </c>
    </row>
    <row r="124" spans="1:10" s="39" customFormat="1" ht="4.9000000000000004" customHeight="1" outlineLevel="1" thickBot="1" x14ac:dyDescent="0.25">
      <c r="A124" s="34"/>
      <c r="B124" s="35"/>
      <c r="C124" s="82"/>
      <c r="D124" s="36"/>
      <c r="E124" s="36"/>
      <c r="F124" s="37"/>
      <c r="G124" s="36"/>
      <c r="H124" s="37"/>
      <c r="I124" s="37"/>
      <c r="J124" s="38"/>
    </row>
    <row r="125" spans="1:10" s="39" customFormat="1" ht="12" customHeight="1" outlineLevel="1" x14ac:dyDescent="0.2">
      <c r="A125" s="46" t="s">
        <v>15</v>
      </c>
      <c r="B125" s="47">
        <v>1</v>
      </c>
      <c r="C125" s="84">
        <v>10195.44</v>
      </c>
      <c r="D125" s="49">
        <v>41974.41</v>
      </c>
      <c r="E125" s="50">
        <v>1239.5999999999999</v>
      </c>
      <c r="F125" s="50">
        <v>53409.450000000004</v>
      </c>
      <c r="G125" s="51">
        <v>53409.450000000004</v>
      </c>
      <c r="H125" s="48">
        <v>0</v>
      </c>
      <c r="I125" s="48">
        <v>0</v>
      </c>
      <c r="J125" s="52">
        <v>0</v>
      </c>
    </row>
    <row r="126" spans="1:10" s="61" customFormat="1" ht="11.25" outlineLevel="2" x14ac:dyDescent="0.2">
      <c r="A126" s="53" t="s">
        <v>2</v>
      </c>
      <c r="B126" s="54">
        <v>0</v>
      </c>
      <c r="C126" s="85">
        <v>0</v>
      </c>
      <c r="D126" s="56">
        <v>0</v>
      </c>
      <c r="E126" s="57">
        <v>0</v>
      </c>
      <c r="F126" s="57">
        <v>0</v>
      </c>
      <c r="G126" s="59" t="s">
        <v>231</v>
      </c>
      <c r="H126" s="55">
        <v>0</v>
      </c>
      <c r="I126" s="55">
        <v>0</v>
      </c>
      <c r="J126" s="60">
        <v>0</v>
      </c>
    </row>
    <row r="127" spans="1:10" s="61" customFormat="1" ht="11.25" outlineLevel="2" x14ac:dyDescent="0.2">
      <c r="A127" s="53" t="s">
        <v>4</v>
      </c>
      <c r="B127" s="54">
        <v>0</v>
      </c>
      <c r="C127" s="85">
        <v>0</v>
      </c>
      <c r="D127" s="56">
        <v>0</v>
      </c>
      <c r="E127" s="57">
        <v>0</v>
      </c>
      <c r="F127" s="57">
        <v>0</v>
      </c>
      <c r="G127" s="59" t="s">
        <v>231</v>
      </c>
      <c r="H127" s="55">
        <v>0</v>
      </c>
      <c r="I127" s="55">
        <v>0</v>
      </c>
      <c r="J127" s="60">
        <v>0</v>
      </c>
    </row>
    <row r="128" spans="1:10" s="61" customFormat="1" ht="11.25" outlineLevel="2" x14ac:dyDescent="0.2">
      <c r="A128" s="69" t="s">
        <v>3</v>
      </c>
      <c r="B128" s="70">
        <v>1</v>
      </c>
      <c r="C128" s="87">
        <v>10195.44</v>
      </c>
      <c r="D128" s="72">
        <v>41974.41</v>
      </c>
      <c r="E128" s="73">
        <v>1239.5999999999999</v>
      </c>
      <c r="F128" s="73">
        <v>53409.450000000004</v>
      </c>
      <c r="G128" s="74">
        <v>53409.450000000004</v>
      </c>
      <c r="H128" s="71">
        <v>0</v>
      </c>
      <c r="I128" s="71">
        <v>0</v>
      </c>
      <c r="J128" s="75">
        <v>0</v>
      </c>
    </row>
    <row r="129" spans="1:10" s="61" customFormat="1" outlineLevel="2" thickBot="1" x14ac:dyDescent="0.25">
      <c r="A129" s="69" t="s">
        <v>11</v>
      </c>
      <c r="B129" s="63">
        <v>0</v>
      </c>
      <c r="C129" s="87">
        <v>0</v>
      </c>
      <c r="D129" s="72">
        <v>0</v>
      </c>
      <c r="E129" s="73">
        <v>0</v>
      </c>
      <c r="F129" s="73">
        <v>0</v>
      </c>
      <c r="G129" s="59" t="s">
        <v>231</v>
      </c>
      <c r="H129" s="64">
        <v>0</v>
      </c>
      <c r="I129" s="64">
        <v>0</v>
      </c>
      <c r="J129" s="68">
        <v>0</v>
      </c>
    </row>
    <row r="130" spans="1:10" ht="4.9000000000000004" customHeight="1" outlineLevel="1" thickBot="1" x14ac:dyDescent="0.25">
      <c r="A130" s="34"/>
      <c r="B130" s="35"/>
      <c r="C130" s="82"/>
      <c r="D130" s="36"/>
      <c r="E130" s="36"/>
      <c r="F130" s="37"/>
      <c r="G130" s="36"/>
      <c r="H130" s="37"/>
      <c r="I130" s="37"/>
      <c r="J130" s="38"/>
    </row>
    <row r="131" spans="1:10" s="39" customFormat="1" outlineLevel="1" x14ac:dyDescent="0.2">
      <c r="A131" s="46" t="s">
        <v>30</v>
      </c>
      <c r="B131" s="47">
        <v>1</v>
      </c>
      <c r="C131" s="84">
        <v>10195.44</v>
      </c>
      <c r="D131" s="49">
        <v>41974.41</v>
      </c>
      <c r="E131" s="50">
        <v>1239.5999999999999</v>
      </c>
      <c r="F131" s="50">
        <v>53409.450000000004</v>
      </c>
      <c r="G131" s="51">
        <v>53409.450000000004</v>
      </c>
      <c r="H131" s="48">
        <v>0</v>
      </c>
      <c r="I131" s="48">
        <v>0</v>
      </c>
      <c r="J131" s="52">
        <v>0</v>
      </c>
    </row>
    <row r="132" spans="1:10" s="61" customFormat="1" ht="11.25" outlineLevel="2" x14ac:dyDescent="0.2">
      <c r="A132" s="53" t="s">
        <v>31</v>
      </c>
      <c r="B132" s="54">
        <v>0</v>
      </c>
      <c r="C132" s="85">
        <v>0</v>
      </c>
      <c r="D132" s="56">
        <v>0</v>
      </c>
      <c r="E132" s="57">
        <v>0</v>
      </c>
      <c r="F132" s="57">
        <v>0</v>
      </c>
      <c r="G132" s="59" t="s">
        <v>231</v>
      </c>
      <c r="H132" s="55">
        <v>0</v>
      </c>
      <c r="I132" s="55">
        <v>0</v>
      </c>
      <c r="J132" s="60">
        <v>0</v>
      </c>
    </row>
    <row r="133" spans="1:10" s="61" customFormat="1" ht="11.25" outlineLevel="2" x14ac:dyDescent="0.2">
      <c r="A133" s="53" t="s">
        <v>32</v>
      </c>
      <c r="B133" s="54">
        <v>1</v>
      </c>
      <c r="C133" s="85">
        <v>10195.44</v>
      </c>
      <c r="D133" s="56">
        <v>41974.41</v>
      </c>
      <c r="E133" s="57">
        <v>1239.5999999999999</v>
      </c>
      <c r="F133" s="57">
        <v>53409.450000000004</v>
      </c>
      <c r="G133" s="58">
        <v>53409.450000000004</v>
      </c>
      <c r="H133" s="55">
        <v>0</v>
      </c>
      <c r="I133" s="55">
        <v>0</v>
      </c>
      <c r="J133" s="60">
        <v>0</v>
      </c>
    </row>
    <row r="134" spans="1:10" s="61" customFormat="1" ht="11.25" outlineLevel="2" x14ac:dyDescent="0.2">
      <c r="A134" s="53" t="s">
        <v>33</v>
      </c>
      <c r="B134" s="54">
        <v>0</v>
      </c>
      <c r="C134" s="85">
        <v>0</v>
      </c>
      <c r="D134" s="56">
        <v>0</v>
      </c>
      <c r="E134" s="57">
        <v>0</v>
      </c>
      <c r="F134" s="57">
        <v>0</v>
      </c>
      <c r="G134" s="59" t="s">
        <v>231</v>
      </c>
      <c r="H134" s="55">
        <v>0</v>
      </c>
      <c r="I134" s="55">
        <v>0</v>
      </c>
      <c r="J134" s="60">
        <v>0</v>
      </c>
    </row>
    <row r="135" spans="1:10" s="61" customFormat="1" outlineLevel="2" thickBot="1" x14ac:dyDescent="0.25">
      <c r="A135" s="62" t="s">
        <v>11</v>
      </c>
      <c r="B135" s="63">
        <v>0</v>
      </c>
      <c r="C135" s="86">
        <v>0</v>
      </c>
      <c r="D135" s="65">
        <v>0</v>
      </c>
      <c r="E135" s="66">
        <v>0</v>
      </c>
      <c r="F135" s="66">
        <v>0</v>
      </c>
      <c r="G135" s="59" t="s">
        <v>231</v>
      </c>
      <c r="H135" s="64">
        <v>0</v>
      </c>
      <c r="I135" s="64">
        <v>0</v>
      </c>
      <c r="J135" s="68">
        <v>0</v>
      </c>
    </row>
    <row r="136" spans="1:10" s="39" customFormat="1" ht="4.9000000000000004" customHeight="1" outlineLevel="1" thickBot="1" x14ac:dyDescent="0.25">
      <c r="A136" s="34"/>
      <c r="B136" s="35"/>
      <c r="C136" s="82"/>
      <c r="D136" s="36"/>
      <c r="E136" s="36"/>
      <c r="F136" s="37"/>
      <c r="G136" s="36"/>
      <c r="H136" s="37"/>
      <c r="I136" s="37"/>
      <c r="J136" s="38"/>
    </row>
    <row r="137" spans="1:10" s="39" customFormat="1" ht="12" customHeight="1" outlineLevel="1" x14ac:dyDescent="0.2">
      <c r="A137" s="123" t="s">
        <v>17</v>
      </c>
      <c r="B137" s="47">
        <v>1</v>
      </c>
      <c r="C137" s="84">
        <v>10195.44</v>
      </c>
      <c r="D137" s="49">
        <v>41974.41</v>
      </c>
      <c r="E137" s="50">
        <v>1239.5999999999999</v>
      </c>
      <c r="F137" s="50">
        <v>53409.450000000004</v>
      </c>
      <c r="G137" s="51">
        <v>53409.450000000004</v>
      </c>
      <c r="H137" s="48">
        <v>0</v>
      </c>
      <c r="I137" s="48">
        <v>0</v>
      </c>
      <c r="J137" s="52">
        <v>0</v>
      </c>
    </row>
    <row r="138" spans="1:10" s="61" customFormat="1" ht="11.25" outlineLevel="2" x14ac:dyDescent="0.2">
      <c r="A138" s="53" t="s">
        <v>12</v>
      </c>
      <c r="B138" s="54">
        <v>1</v>
      </c>
      <c r="C138" s="85">
        <v>10195.44</v>
      </c>
      <c r="D138" s="56">
        <v>41974.41</v>
      </c>
      <c r="E138" s="57">
        <v>1239.5999999999999</v>
      </c>
      <c r="F138" s="57">
        <v>53409.450000000004</v>
      </c>
      <c r="G138" s="58">
        <v>53409.450000000004</v>
      </c>
      <c r="H138" s="55">
        <v>0</v>
      </c>
      <c r="I138" s="55">
        <v>0</v>
      </c>
      <c r="J138" s="60">
        <v>0</v>
      </c>
    </row>
    <row r="139" spans="1:10" s="61" customFormat="1" ht="11.25" outlineLevel="2" x14ac:dyDescent="0.2">
      <c r="A139" s="53" t="s">
        <v>13</v>
      </c>
      <c r="B139" s="54">
        <v>0</v>
      </c>
      <c r="C139" s="85">
        <v>0</v>
      </c>
      <c r="D139" s="56">
        <v>0</v>
      </c>
      <c r="E139" s="57">
        <v>0</v>
      </c>
      <c r="F139" s="57">
        <v>0</v>
      </c>
      <c r="G139" s="59" t="s">
        <v>231</v>
      </c>
      <c r="H139" s="55">
        <v>0</v>
      </c>
      <c r="I139" s="55">
        <v>0</v>
      </c>
      <c r="J139" s="60">
        <v>0</v>
      </c>
    </row>
    <row r="140" spans="1:10" s="61" customFormat="1" ht="11.25" outlineLevel="2" x14ac:dyDescent="0.2">
      <c r="A140" s="53" t="s">
        <v>14</v>
      </c>
      <c r="B140" s="54">
        <v>0</v>
      </c>
      <c r="C140" s="85">
        <v>0</v>
      </c>
      <c r="D140" s="56">
        <v>0</v>
      </c>
      <c r="E140" s="57">
        <v>0</v>
      </c>
      <c r="F140" s="57">
        <v>0</v>
      </c>
      <c r="G140" s="59" t="s">
        <v>231</v>
      </c>
      <c r="H140" s="55">
        <v>0</v>
      </c>
      <c r="I140" s="55">
        <v>0</v>
      </c>
      <c r="J140" s="60">
        <v>0</v>
      </c>
    </row>
    <row r="141" spans="1:10" s="61" customFormat="1" outlineLevel="2" thickBot="1" x14ac:dyDescent="0.25">
      <c r="A141" s="62" t="s">
        <v>11</v>
      </c>
      <c r="B141" s="63">
        <v>0</v>
      </c>
      <c r="C141" s="86">
        <v>0</v>
      </c>
      <c r="D141" s="65">
        <v>0</v>
      </c>
      <c r="E141" s="66">
        <v>0</v>
      </c>
      <c r="F141" s="66">
        <v>0</v>
      </c>
      <c r="G141" s="59" t="s">
        <v>231</v>
      </c>
      <c r="H141" s="64">
        <v>0</v>
      </c>
      <c r="I141" s="64">
        <v>0</v>
      </c>
      <c r="J141" s="68">
        <v>0</v>
      </c>
    </row>
    <row r="142" spans="1:10" s="39" customFormat="1" ht="4.9000000000000004" customHeight="1" outlineLevel="1" thickBot="1" x14ac:dyDescent="0.25">
      <c r="A142" s="34"/>
      <c r="B142" s="35"/>
      <c r="C142" s="82"/>
      <c r="D142" s="36"/>
      <c r="E142" s="36"/>
      <c r="F142" s="37"/>
      <c r="G142" s="36"/>
      <c r="H142" s="37"/>
      <c r="I142" s="37"/>
      <c r="J142" s="38"/>
    </row>
    <row r="143" spans="1:10" s="39" customFormat="1" ht="12" customHeight="1" outlineLevel="1" x14ac:dyDescent="0.2">
      <c r="A143" s="46" t="s">
        <v>23</v>
      </c>
      <c r="B143" s="47">
        <v>1</v>
      </c>
      <c r="C143" s="84">
        <v>10195.44</v>
      </c>
      <c r="D143" s="49">
        <v>41974.41</v>
      </c>
      <c r="E143" s="50">
        <v>1239.5999999999999</v>
      </c>
      <c r="F143" s="50">
        <v>53409.450000000004</v>
      </c>
      <c r="G143" s="51">
        <v>53409.450000000004</v>
      </c>
      <c r="H143" s="48">
        <v>0</v>
      </c>
      <c r="I143" s="48">
        <v>0</v>
      </c>
      <c r="J143" s="52">
        <v>0</v>
      </c>
    </row>
    <row r="144" spans="1:10" s="61" customFormat="1" ht="11.25" outlineLevel="2" x14ac:dyDescent="0.2">
      <c r="A144" s="53" t="s">
        <v>89</v>
      </c>
      <c r="B144" s="54">
        <v>1</v>
      </c>
      <c r="C144" s="85">
        <v>10195.44</v>
      </c>
      <c r="D144" s="56">
        <v>41974.41</v>
      </c>
      <c r="E144" s="57">
        <v>1239.5999999999999</v>
      </c>
      <c r="F144" s="57">
        <v>53409.450000000004</v>
      </c>
      <c r="G144" s="58">
        <v>53409.450000000004</v>
      </c>
      <c r="H144" s="55">
        <v>0</v>
      </c>
      <c r="I144" s="55">
        <v>0</v>
      </c>
      <c r="J144" s="60">
        <v>0</v>
      </c>
    </row>
    <row r="145" spans="1:10" s="61" customFormat="1" ht="11.25" outlineLevel="2" x14ac:dyDescent="0.2">
      <c r="A145" s="53" t="s">
        <v>90</v>
      </c>
      <c r="B145" s="54">
        <v>0</v>
      </c>
      <c r="C145" s="85">
        <v>0</v>
      </c>
      <c r="D145" s="56">
        <v>0</v>
      </c>
      <c r="E145" s="57">
        <v>0</v>
      </c>
      <c r="F145" s="57">
        <v>0</v>
      </c>
      <c r="G145" s="59" t="s">
        <v>231</v>
      </c>
      <c r="H145" s="55">
        <v>0</v>
      </c>
      <c r="I145" s="55">
        <v>0</v>
      </c>
      <c r="J145" s="60">
        <v>0</v>
      </c>
    </row>
    <row r="146" spans="1:10" s="61" customFormat="1" outlineLevel="2" thickBot="1" x14ac:dyDescent="0.25">
      <c r="A146" s="69" t="s">
        <v>91</v>
      </c>
      <c r="B146" s="54">
        <v>0</v>
      </c>
      <c r="C146" s="85">
        <v>0</v>
      </c>
      <c r="D146" s="56">
        <v>0</v>
      </c>
      <c r="E146" s="57">
        <v>0</v>
      </c>
      <c r="F146" s="57">
        <v>0</v>
      </c>
      <c r="G146" s="59" t="s">
        <v>231</v>
      </c>
      <c r="H146" s="55">
        <v>0</v>
      </c>
      <c r="I146" s="55">
        <v>0</v>
      </c>
      <c r="J146" s="60">
        <v>0</v>
      </c>
    </row>
    <row r="147" spans="1:10" s="39" customFormat="1" ht="4.9000000000000004" customHeight="1" outlineLevel="1" thickBot="1" x14ac:dyDescent="0.25">
      <c r="A147" s="34"/>
      <c r="B147" s="35"/>
      <c r="C147" s="82"/>
      <c r="D147" s="36"/>
      <c r="E147" s="36"/>
      <c r="F147" s="37"/>
      <c r="G147" s="36"/>
      <c r="H147" s="37"/>
      <c r="I147" s="37"/>
      <c r="J147" s="38"/>
    </row>
    <row r="148" spans="1:10" s="39" customFormat="1" ht="12" customHeight="1" outlineLevel="1" x14ac:dyDescent="0.2">
      <c r="A148" s="46" t="s">
        <v>19</v>
      </c>
      <c r="B148" s="47">
        <v>1</v>
      </c>
      <c r="C148" s="84">
        <v>10195.44</v>
      </c>
      <c r="D148" s="49">
        <v>41974.41</v>
      </c>
      <c r="E148" s="50">
        <v>1239.5999999999999</v>
      </c>
      <c r="F148" s="50">
        <v>53409.450000000004</v>
      </c>
      <c r="G148" s="51">
        <v>53409.450000000004</v>
      </c>
      <c r="H148" s="48">
        <v>0</v>
      </c>
      <c r="I148" s="48">
        <v>0</v>
      </c>
      <c r="J148" s="52">
        <v>0</v>
      </c>
    </row>
    <row r="149" spans="1:10" s="61" customFormat="1" ht="11.25" outlineLevel="2" x14ac:dyDescent="0.2">
      <c r="A149" s="53" t="s">
        <v>18</v>
      </c>
      <c r="B149" s="54">
        <v>0</v>
      </c>
      <c r="C149" s="85">
        <v>0</v>
      </c>
      <c r="D149" s="56">
        <v>0</v>
      </c>
      <c r="E149" s="57">
        <v>0</v>
      </c>
      <c r="F149" s="57">
        <v>0</v>
      </c>
      <c r="G149" s="59" t="s">
        <v>231</v>
      </c>
      <c r="H149" s="55">
        <v>0</v>
      </c>
      <c r="I149" s="55">
        <v>0</v>
      </c>
      <c r="J149" s="60">
        <v>0</v>
      </c>
    </row>
    <row r="150" spans="1:10" s="61" customFormat="1" ht="11.25" outlineLevel="2" x14ac:dyDescent="0.2">
      <c r="A150" s="69" t="s">
        <v>87</v>
      </c>
      <c r="B150" s="54">
        <v>0</v>
      </c>
      <c r="C150" s="85">
        <v>0</v>
      </c>
      <c r="D150" s="56">
        <v>0</v>
      </c>
      <c r="E150" s="57">
        <v>0</v>
      </c>
      <c r="F150" s="57">
        <v>0</v>
      </c>
      <c r="G150" s="59" t="s">
        <v>231</v>
      </c>
      <c r="H150" s="55">
        <v>0</v>
      </c>
      <c r="I150" s="55">
        <v>0</v>
      </c>
      <c r="J150" s="60">
        <v>0</v>
      </c>
    </row>
    <row r="151" spans="1:10" s="61" customFormat="1" ht="11.25" outlineLevel="2" x14ac:dyDescent="0.2">
      <c r="A151" s="116" t="s">
        <v>98</v>
      </c>
      <c r="B151" s="54">
        <v>0</v>
      </c>
      <c r="C151" s="85">
        <v>0</v>
      </c>
      <c r="D151" s="56">
        <v>0</v>
      </c>
      <c r="E151" s="57">
        <v>0</v>
      </c>
      <c r="F151" s="57">
        <v>0</v>
      </c>
      <c r="G151" s="59" t="s">
        <v>231</v>
      </c>
      <c r="H151" s="55">
        <v>0</v>
      </c>
      <c r="I151" s="55">
        <v>0</v>
      </c>
      <c r="J151" s="60">
        <v>0</v>
      </c>
    </row>
    <row r="152" spans="1:10" s="61" customFormat="1" outlineLevel="2" thickBot="1" x14ac:dyDescent="0.25">
      <c r="A152" s="117" t="s">
        <v>99</v>
      </c>
      <c r="B152" s="63">
        <v>1</v>
      </c>
      <c r="C152" s="86">
        <v>10195.44</v>
      </c>
      <c r="D152" s="65">
        <v>41974.41</v>
      </c>
      <c r="E152" s="66">
        <v>1239.5999999999999</v>
      </c>
      <c r="F152" s="66">
        <v>53409.450000000004</v>
      </c>
      <c r="G152" s="67">
        <v>53409.450000000004</v>
      </c>
      <c r="H152" s="64">
        <v>0</v>
      </c>
      <c r="I152" s="64">
        <v>0</v>
      </c>
      <c r="J152" s="68">
        <v>0</v>
      </c>
    </row>
    <row r="153" spans="1:10" s="39" customFormat="1" ht="4.9000000000000004" customHeight="1" outlineLevel="1" thickBot="1" x14ac:dyDescent="0.25">
      <c r="A153" s="34"/>
      <c r="B153" s="35"/>
      <c r="C153" s="82"/>
      <c r="D153" s="36"/>
      <c r="E153" s="36"/>
      <c r="F153" s="37"/>
      <c r="G153" s="36"/>
      <c r="H153" s="37"/>
      <c r="I153" s="37"/>
      <c r="J153" s="38"/>
    </row>
    <row r="154" spans="1:10" s="39" customFormat="1" ht="45" outlineLevel="1" x14ac:dyDescent="0.2">
      <c r="A154" s="118" t="s">
        <v>88</v>
      </c>
      <c r="B154" s="47">
        <v>1</v>
      </c>
      <c r="C154" s="84">
        <v>10195.44</v>
      </c>
      <c r="D154" s="49">
        <v>41974.41</v>
      </c>
      <c r="E154" s="50">
        <v>1239.5999999999999</v>
      </c>
      <c r="F154" s="50">
        <v>53409.450000000004</v>
      </c>
      <c r="G154" s="51">
        <v>53409.450000000004</v>
      </c>
      <c r="H154" s="48">
        <v>0</v>
      </c>
      <c r="I154" s="48">
        <v>0</v>
      </c>
      <c r="J154" s="52">
        <v>0</v>
      </c>
    </row>
    <row r="155" spans="1:10" s="61" customFormat="1" ht="11.25" outlineLevel="2" x14ac:dyDescent="0.2">
      <c r="A155" s="53" t="s">
        <v>20</v>
      </c>
      <c r="B155" s="54">
        <v>1</v>
      </c>
      <c r="C155" s="85">
        <v>10195.44</v>
      </c>
      <c r="D155" s="56">
        <v>41974.41</v>
      </c>
      <c r="E155" s="57">
        <v>1239.5999999999999</v>
      </c>
      <c r="F155" s="57">
        <v>53409.450000000004</v>
      </c>
      <c r="G155" s="58">
        <v>53409.450000000004</v>
      </c>
      <c r="H155" s="55">
        <v>0</v>
      </c>
      <c r="I155" s="55">
        <v>0</v>
      </c>
      <c r="J155" s="60">
        <v>0</v>
      </c>
    </row>
    <row r="156" spans="1:10" s="61" customFormat="1" outlineLevel="2" thickBot="1" x14ac:dyDescent="0.25">
      <c r="A156" s="69" t="s">
        <v>21</v>
      </c>
      <c r="B156" s="63">
        <v>0</v>
      </c>
      <c r="C156" s="86">
        <v>0</v>
      </c>
      <c r="D156" s="65">
        <v>0</v>
      </c>
      <c r="E156" s="66">
        <v>0</v>
      </c>
      <c r="F156" s="66">
        <v>0</v>
      </c>
      <c r="G156" s="59" t="s">
        <v>231</v>
      </c>
      <c r="H156" s="64">
        <v>0</v>
      </c>
      <c r="I156" s="64">
        <v>0</v>
      </c>
      <c r="J156" s="68">
        <v>0</v>
      </c>
    </row>
    <row r="157" spans="1:10" s="39" customFormat="1" ht="4.9000000000000004" customHeight="1" outlineLevel="1" thickBot="1" x14ac:dyDescent="0.25">
      <c r="A157" s="34"/>
      <c r="B157" s="35"/>
      <c r="C157" s="82"/>
      <c r="D157" s="36"/>
      <c r="E157" s="36"/>
      <c r="F157" s="37"/>
      <c r="G157" s="36"/>
      <c r="H157" s="37"/>
      <c r="I157" s="37"/>
      <c r="J157" s="38"/>
    </row>
    <row r="158" spans="1:10" s="61" customFormat="1" outlineLevel="1" x14ac:dyDescent="0.2">
      <c r="A158" s="46" t="s">
        <v>41</v>
      </c>
      <c r="B158" s="47">
        <v>0</v>
      </c>
      <c r="C158" s="84">
        <v>0</v>
      </c>
      <c r="D158" s="49">
        <v>0</v>
      </c>
      <c r="E158" s="50">
        <v>0</v>
      </c>
      <c r="F158" s="50">
        <v>0</v>
      </c>
      <c r="G158" s="51">
        <v>0</v>
      </c>
      <c r="H158" s="48">
        <v>0</v>
      </c>
      <c r="I158" s="48">
        <v>0</v>
      </c>
      <c r="J158" s="52">
        <v>0</v>
      </c>
    </row>
    <row r="159" spans="1:10" s="61" customFormat="1" ht="11.25" outlineLevel="2" x14ac:dyDescent="0.2">
      <c r="A159" s="53" t="s">
        <v>42</v>
      </c>
      <c r="B159" s="54">
        <v>0</v>
      </c>
      <c r="C159" s="85">
        <v>0</v>
      </c>
      <c r="D159" s="56">
        <v>0</v>
      </c>
      <c r="E159" s="57">
        <v>0</v>
      </c>
      <c r="F159" s="57">
        <v>0</v>
      </c>
      <c r="G159" s="59" t="s">
        <v>231</v>
      </c>
      <c r="H159" s="55">
        <v>0</v>
      </c>
      <c r="I159" s="55">
        <v>0</v>
      </c>
      <c r="J159" s="60">
        <v>0</v>
      </c>
    </row>
    <row r="160" spans="1:10" s="61" customFormat="1" ht="11.25" outlineLevel="2" x14ac:dyDescent="0.2">
      <c r="A160" s="53" t="s">
        <v>43</v>
      </c>
      <c r="B160" s="54">
        <v>0</v>
      </c>
      <c r="C160" s="85">
        <v>0</v>
      </c>
      <c r="D160" s="56">
        <v>0</v>
      </c>
      <c r="E160" s="57">
        <v>0</v>
      </c>
      <c r="F160" s="57">
        <v>0</v>
      </c>
      <c r="G160" s="59" t="s">
        <v>231</v>
      </c>
      <c r="H160" s="55">
        <v>0</v>
      </c>
      <c r="I160" s="55">
        <v>0</v>
      </c>
      <c r="J160" s="60">
        <v>0</v>
      </c>
    </row>
    <row r="161" spans="1:10" s="61" customFormat="1" outlineLevel="2" thickBot="1" x14ac:dyDescent="0.25">
      <c r="A161" s="69" t="s">
        <v>11</v>
      </c>
      <c r="B161" s="63" t="s">
        <v>231</v>
      </c>
      <c r="C161" s="87" t="s">
        <v>231</v>
      </c>
      <c r="D161" s="72" t="s">
        <v>231</v>
      </c>
      <c r="E161" s="73" t="s">
        <v>231</v>
      </c>
      <c r="F161" s="73" t="s">
        <v>231</v>
      </c>
      <c r="G161" s="59" t="s">
        <v>231</v>
      </c>
      <c r="H161" s="64" t="s">
        <v>231</v>
      </c>
      <c r="I161" s="64" t="s">
        <v>231</v>
      </c>
      <c r="J161" s="68" t="s">
        <v>231</v>
      </c>
    </row>
    <row r="162" spans="1:10" s="39" customFormat="1" ht="4.9000000000000004" customHeight="1" outlineLevel="1" thickBot="1" x14ac:dyDescent="0.25">
      <c r="A162" s="34"/>
      <c r="B162" s="35"/>
      <c r="C162" s="82"/>
      <c r="D162" s="36"/>
      <c r="E162" s="36"/>
      <c r="F162" s="37"/>
      <c r="G162" s="36"/>
      <c r="H162" s="37"/>
      <c r="I162" s="37"/>
      <c r="J162" s="38"/>
    </row>
    <row r="163" spans="1:10" s="39" customFormat="1" ht="12" customHeight="1" thickBot="1" x14ac:dyDescent="0.25">
      <c r="A163" s="88" t="s">
        <v>36</v>
      </c>
      <c r="B163" s="89">
        <v>0</v>
      </c>
      <c r="C163" s="90">
        <v>0</v>
      </c>
      <c r="D163" s="91">
        <v>0</v>
      </c>
      <c r="E163" s="92">
        <v>0</v>
      </c>
      <c r="F163" s="92">
        <v>0</v>
      </c>
      <c r="G163" s="214">
        <v>0</v>
      </c>
      <c r="H163" s="94">
        <v>0</v>
      </c>
      <c r="I163" s="94">
        <v>0</v>
      </c>
      <c r="J163" s="95">
        <v>0</v>
      </c>
    </row>
    <row r="164" spans="1:10" s="39" customFormat="1" ht="4.9000000000000004" customHeight="1" thickBot="1" x14ac:dyDescent="0.25">
      <c r="A164" s="41"/>
      <c r="B164" s="42"/>
      <c r="C164" s="83"/>
      <c r="D164" s="43"/>
      <c r="E164" s="43"/>
      <c r="F164" s="44"/>
      <c r="G164" s="43"/>
      <c r="H164" s="44"/>
      <c r="I164" s="44"/>
      <c r="J164" s="45"/>
    </row>
    <row r="165" spans="1:10" s="39" customFormat="1" ht="12.75" hidden="1" outlineLevel="1" thickBot="1" x14ac:dyDescent="0.25">
      <c r="A165" s="220" t="s">
        <v>35</v>
      </c>
      <c r="B165" s="221"/>
      <c r="C165" s="221"/>
      <c r="D165" s="221"/>
      <c r="E165" s="221"/>
      <c r="F165" s="221"/>
      <c r="G165" s="221"/>
      <c r="H165" s="221"/>
      <c r="I165" s="221"/>
      <c r="J165" s="222"/>
    </row>
    <row r="166" spans="1:10" s="39" customFormat="1" ht="4.9000000000000004" hidden="1" customHeight="1" outlineLevel="1" thickBot="1" x14ac:dyDescent="0.25">
      <c r="A166" s="41"/>
      <c r="B166" s="42"/>
      <c r="C166" s="83"/>
      <c r="D166" s="43"/>
      <c r="E166" s="43"/>
      <c r="F166" s="44"/>
      <c r="G166" s="43"/>
      <c r="H166" s="44"/>
      <c r="I166" s="44"/>
      <c r="J166" s="45"/>
    </row>
    <row r="167" spans="1:10" s="39" customFormat="1" ht="12" hidden="1" customHeight="1" outlineLevel="1" thickBot="1" x14ac:dyDescent="0.25">
      <c r="A167" s="46" t="s">
        <v>22</v>
      </c>
      <c r="B167" s="47">
        <v>0</v>
      </c>
      <c r="C167" s="84">
        <v>0</v>
      </c>
      <c r="D167" s="49">
        <v>0</v>
      </c>
      <c r="E167" s="50">
        <v>0</v>
      </c>
      <c r="F167" s="50">
        <v>0</v>
      </c>
      <c r="G167" s="51" t="e">
        <v>#DIV/0!</v>
      </c>
      <c r="H167" s="48">
        <v>0</v>
      </c>
      <c r="I167" s="48">
        <v>0</v>
      </c>
      <c r="J167" s="52">
        <v>0</v>
      </c>
    </row>
    <row r="168" spans="1:10" s="39" customFormat="1" ht="12" hidden="1" customHeight="1" outlineLevel="2" thickBot="1" x14ac:dyDescent="0.25">
      <c r="A168" s="53" t="s">
        <v>20</v>
      </c>
      <c r="B168" s="120">
        <v>0</v>
      </c>
      <c r="C168" s="119">
        <v>0</v>
      </c>
      <c r="D168" s="121">
        <v>0</v>
      </c>
      <c r="E168" s="122">
        <v>0</v>
      </c>
      <c r="F168" s="122">
        <v>0</v>
      </c>
      <c r="G168" s="58" t="e">
        <v>#DIV/0!</v>
      </c>
      <c r="H168" s="55">
        <v>0</v>
      </c>
      <c r="I168" s="55">
        <v>0</v>
      </c>
      <c r="J168" s="60">
        <v>0</v>
      </c>
    </row>
    <row r="169" spans="1:10" s="39" customFormat="1" ht="12" hidden="1" customHeight="1" outlineLevel="2" thickBot="1" x14ac:dyDescent="0.25">
      <c r="A169" s="62" t="s">
        <v>21</v>
      </c>
      <c r="B169" s="120">
        <v>0</v>
      </c>
      <c r="C169" s="119">
        <v>0</v>
      </c>
      <c r="D169" s="121">
        <v>0</v>
      </c>
      <c r="E169" s="122">
        <v>0</v>
      </c>
      <c r="F169" s="122">
        <v>0</v>
      </c>
      <c r="G169" s="67" t="e">
        <v>#DIV/0!</v>
      </c>
      <c r="H169" s="55">
        <v>0</v>
      </c>
      <c r="I169" s="55">
        <v>0</v>
      </c>
      <c r="J169" s="60">
        <v>0</v>
      </c>
    </row>
    <row r="170" spans="1:10" s="39" customFormat="1" ht="4.9000000000000004" hidden="1" customHeight="1" outlineLevel="1" thickBot="1" x14ac:dyDescent="0.25">
      <c r="A170" s="41"/>
      <c r="B170" s="42"/>
      <c r="C170" s="83"/>
      <c r="D170" s="43"/>
      <c r="E170" s="43"/>
      <c r="F170" s="44"/>
      <c r="G170" s="43"/>
      <c r="H170" s="44"/>
      <c r="I170" s="44"/>
      <c r="J170" s="45"/>
    </row>
    <row r="171" spans="1:10" s="39" customFormat="1" ht="12" hidden="1" customHeight="1" outlineLevel="1" x14ac:dyDescent="0.2">
      <c r="A171" s="46" t="s">
        <v>56</v>
      </c>
      <c r="B171" s="47">
        <v>0</v>
      </c>
      <c r="C171" s="84">
        <v>0</v>
      </c>
      <c r="D171" s="49">
        <v>0</v>
      </c>
      <c r="E171" s="50">
        <v>0</v>
      </c>
      <c r="F171" s="50">
        <v>0</v>
      </c>
      <c r="G171" s="51" t="e">
        <v>#DIV/0!</v>
      </c>
      <c r="H171" s="48">
        <v>0</v>
      </c>
      <c r="I171" s="48">
        <v>0</v>
      </c>
      <c r="J171" s="52">
        <v>0</v>
      </c>
    </row>
    <row r="172" spans="1:10" s="61" customFormat="1" ht="11.25" hidden="1" outlineLevel="2" x14ac:dyDescent="0.2">
      <c r="A172" s="53" t="s">
        <v>57</v>
      </c>
      <c r="B172" s="54">
        <v>0</v>
      </c>
      <c r="C172" s="85">
        <v>0</v>
      </c>
      <c r="D172" s="56">
        <v>0</v>
      </c>
      <c r="E172" s="57">
        <v>0</v>
      </c>
      <c r="F172" s="57">
        <v>0</v>
      </c>
      <c r="G172" s="58" t="e">
        <v>#DIV/0!</v>
      </c>
      <c r="H172" s="55">
        <v>0</v>
      </c>
      <c r="I172" s="55">
        <v>0</v>
      </c>
      <c r="J172" s="60">
        <v>0</v>
      </c>
    </row>
    <row r="173" spans="1:10" s="61" customFormat="1" hidden="1" outlineLevel="2" thickBot="1" x14ac:dyDescent="0.25">
      <c r="A173" s="62" t="s">
        <v>58</v>
      </c>
      <c r="B173" s="63">
        <v>0</v>
      </c>
      <c r="C173" s="86">
        <v>0</v>
      </c>
      <c r="D173" s="65">
        <v>0</v>
      </c>
      <c r="E173" s="66">
        <v>0</v>
      </c>
      <c r="F173" s="66">
        <v>0</v>
      </c>
      <c r="G173" s="67" t="e">
        <v>#DIV/0!</v>
      </c>
      <c r="H173" s="64">
        <v>0</v>
      </c>
      <c r="I173" s="64">
        <v>0</v>
      </c>
      <c r="J173" s="68">
        <v>0</v>
      </c>
    </row>
    <row r="174" spans="1:10" s="39" customFormat="1" ht="4.9000000000000004" hidden="1" customHeight="1" outlineLevel="1" thickBot="1" x14ac:dyDescent="0.25">
      <c r="A174" s="34"/>
      <c r="B174" s="35"/>
      <c r="C174" s="82"/>
      <c r="D174" s="36"/>
      <c r="E174" s="36"/>
      <c r="F174" s="37"/>
      <c r="G174" s="36"/>
      <c r="H174" s="37"/>
      <c r="I174" s="37"/>
      <c r="J174" s="38"/>
    </row>
    <row r="175" spans="1:10" s="39" customFormat="1" ht="12" hidden="1" customHeight="1" outlineLevel="1" x14ac:dyDescent="0.2">
      <c r="A175" s="46" t="s">
        <v>15</v>
      </c>
      <c r="B175" s="47">
        <v>0</v>
      </c>
      <c r="C175" s="84">
        <v>0</v>
      </c>
      <c r="D175" s="49">
        <v>0</v>
      </c>
      <c r="E175" s="50">
        <v>0</v>
      </c>
      <c r="F175" s="50">
        <v>0</v>
      </c>
      <c r="G175" s="51" t="e">
        <v>#DIV/0!</v>
      </c>
      <c r="H175" s="48">
        <v>0</v>
      </c>
      <c r="I175" s="48">
        <v>0</v>
      </c>
      <c r="J175" s="52">
        <v>0</v>
      </c>
    </row>
    <row r="176" spans="1:10" s="61" customFormat="1" ht="11.25" hidden="1" outlineLevel="2" x14ac:dyDescent="0.2">
      <c r="A176" s="53" t="s">
        <v>2</v>
      </c>
      <c r="B176" s="54">
        <v>0</v>
      </c>
      <c r="C176" s="85">
        <v>0</v>
      </c>
      <c r="D176" s="56">
        <v>0</v>
      </c>
      <c r="E176" s="57">
        <v>0</v>
      </c>
      <c r="F176" s="57">
        <v>0</v>
      </c>
      <c r="G176" s="58" t="e">
        <v>#DIV/0!</v>
      </c>
      <c r="H176" s="55">
        <v>0</v>
      </c>
      <c r="I176" s="55">
        <v>0</v>
      </c>
      <c r="J176" s="60">
        <v>0</v>
      </c>
    </row>
    <row r="177" spans="1:10" s="61" customFormat="1" ht="11.25" hidden="1" outlineLevel="2" x14ac:dyDescent="0.2">
      <c r="A177" s="53" t="s">
        <v>4</v>
      </c>
      <c r="B177" s="54">
        <v>0</v>
      </c>
      <c r="C177" s="85">
        <v>0</v>
      </c>
      <c r="D177" s="56">
        <v>0</v>
      </c>
      <c r="E177" s="57">
        <v>0</v>
      </c>
      <c r="F177" s="57">
        <v>0</v>
      </c>
      <c r="G177" s="58" t="e">
        <v>#DIV/0!</v>
      </c>
      <c r="H177" s="55">
        <v>0</v>
      </c>
      <c r="I177" s="55">
        <v>0</v>
      </c>
      <c r="J177" s="60">
        <v>0</v>
      </c>
    </row>
    <row r="178" spans="1:10" s="61" customFormat="1" ht="11.25" hidden="1" outlineLevel="2" x14ac:dyDescent="0.2">
      <c r="A178" s="69" t="s">
        <v>3</v>
      </c>
      <c r="B178" s="70">
        <v>0</v>
      </c>
      <c r="C178" s="87">
        <v>0</v>
      </c>
      <c r="D178" s="72">
        <v>0</v>
      </c>
      <c r="E178" s="73">
        <v>0</v>
      </c>
      <c r="F178" s="73">
        <v>0</v>
      </c>
      <c r="G178" s="74" t="e">
        <v>#DIV/0!</v>
      </c>
      <c r="H178" s="71">
        <v>0</v>
      </c>
      <c r="I178" s="71">
        <v>0</v>
      </c>
      <c r="J178" s="75">
        <v>0</v>
      </c>
    </row>
    <row r="179" spans="1:10" s="61" customFormat="1" hidden="1" outlineLevel="2" thickBot="1" x14ac:dyDescent="0.25">
      <c r="A179" s="69" t="s">
        <v>11</v>
      </c>
      <c r="B179" s="63">
        <v>0</v>
      </c>
      <c r="C179" s="87">
        <v>0</v>
      </c>
      <c r="D179" s="72">
        <v>0</v>
      </c>
      <c r="E179" s="73">
        <v>0</v>
      </c>
      <c r="F179" s="73">
        <v>0</v>
      </c>
      <c r="G179" s="67" t="e">
        <v>#DIV/0!</v>
      </c>
      <c r="H179" s="64">
        <v>0</v>
      </c>
      <c r="I179" s="64">
        <v>0</v>
      </c>
      <c r="J179" s="68">
        <v>0</v>
      </c>
    </row>
    <row r="180" spans="1:10" ht="4.9000000000000004" hidden="1" customHeight="1" outlineLevel="1" thickBot="1" x14ac:dyDescent="0.25">
      <c r="A180" s="34"/>
      <c r="B180" s="35"/>
      <c r="C180" s="82"/>
      <c r="D180" s="36"/>
      <c r="E180" s="36"/>
      <c r="F180" s="37"/>
      <c r="G180" s="36"/>
      <c r="H180" s="37"/>
      <c r="I180" s="37"/>
      <c r="J180" s="38"/>
    </row>
    <row r="181" spans="1:10" s="39" customFormat="1" ht="12" hidden="1" customHeight="1" outlineLevel="1" x14ac:dyDescent="0.2">
      <c r="A181" s="46" t="s">
        <v>16</v>
      </c>
      <c r="B181" s="47">
        <v>0</v>
      </c>
      <c r="C181" s="84">
        <v>0</v>
      </c>
      <c r="D181" s="49">
        <v>0</v>
      </c>
      <c r="E181" s="50">
        <v>0</v>
      </c>
      <c r="F181" s="50">
        <v>0</v>
      </c>
      <c r="G181" s="51" t="e">
        <v>#DIV/0!</v>
      </c>
      <c r="H181" s="48">
        <v>0</v>
      </c>
      <c r="I181" s="48">
        <v>0</v>
      </c>
      <c r="J181" s="52">
        <v>0</v>
      </c>
    </row>
    <row r="182" spans="1:10" s="61" customFormat="1" ht="11.25" hidden="1" outlineLevel="2" x14ac:dyDescent="0.2">
      <c r="A182" s="53" t="s">
        <v>25</v>
      </c>
      <c r="B182" s="54">
        <v>0</v>
      </c>
      <c r="C182" s="85">
        <v>0</v>
      </c>
      <c r="D182" s="56">
        <v>0</v>
      </c>
      <c r="E182" s="57">
        <v>0</v>
      </c>
      <c r="F182" s="57">
        <v>0</v>
      </c>
      <c r="G182" s="58" t="e">
        <v>#DIV/0!</v>
      </c>
      <c r="H182" s="55">
        <v>0</v>
      </c>
      <c r="I182" s="55">
        <v>0</v>
      </c>
      <c r="J182" s="60">
        <v>0</v>
      </c>
    </row>
    <row r="183" spans="1:10" s="61" customFormat="1" ht="11.25" hidden="1" outlineLevel="2" x14ac:dyDescent="0.2">
      <c r="A183" s="53" t="s">
        <v>37</v>
      </c>
      <c r="B183" s="54">
        <v>0</v>
      </c>
      <c r="C183" s="85">
        <v>0</v>
      </c>
      <c r="D183" s="56">
        <v>0</v>
      </c>
      <c r="E183" s="57">
        <v>0</v>
      </c>
      <c r="F183" s="57">
        <v>0</v>
      </c>
      <c r="G183" s="58" t="e">
        <v>#DIV/0!</v>
      </c>
      <c r="H183" s="55">
        <v>0</v>
      </c>
      <c r="I183" s="55">
        <v>0</v>
      </c>
      <c r="J183" s="60">
        <v>0</v>
      </c>
    </row>
    <row r="184" spans="1:10" s="61" customFormat="1" ht="11.25" hidden="1" outlineLevel="2" x14ac:dyDescent="0.2">
      <c r="A184" s="69" t="s">
        <v>27</v>
      </c>
      <c r="B184" s="70">
        <v>0</v>
      </c>
      <c r="C184" s="87">
        <v>0</v>
      </c>
      <c r="D184" s="72">
        <v>0</v>
      </c>
      <c r="E184" s="73">
        <v>0</v>
      </c>
      <c r="F184" s="73">
        <v>0</v>
      </c>
      <c r="G184" s="74" t="e">
        <v>#DIV/0!</v>
      </c>
      <c r="H184" s="71">
        <v>0</v>
      </c>
      <c r="I184" s="71">
        <v>0</v>
      </c>
      <c r="J184" s="75">
        <v>0</v>
      </c>
    </row>
    <row r="185" spans="1:10" s="61" customFormat="1" hidden="1" outlineLevel="2" thickBot="1" x14ac:dyDescent="0.25">
      <c r="A185" s="62" t="s">
        <v>11</v>
      </c>
      <c r="B185" s="63">
        <v>0</v>
      </c>
      <c r="C185" s="86">
        <v>0</v>
      </c>
      <c r="D185" s="65">
        <v>0</v>
      </c>
      <c r="E185" s="66">
        <v>0</v>
      </c>
      <c r="F185" s="66">
        <v>0</v>
      </c>
      <c r="G185" s="67" t="e">
        <v>#DIV/0!</v>
      </c>
      <c r="H185" s="64">
        <v>0</v>
      </c>
      <c r="I185" s="64">
        <v>0</v>
      </c>
      <c r="J185" s="68">
        <v>0</v>
      </c>
    </row>
    <row r="186" spans="1:10" s="39" customFormat="1" ht="4.9000000000000004" hidden="1" customHeight="1" outlineLevel="1" thickBot="1" x14ac:dyDescent="0.25">
      <c r="A186" s="34"/>
      <c r="B186" s="35"/>
      <c r="C186" s="82"/>
      <c r="D186" s="36"/>
      <c r="E186" s="36"/>
      <c r="F186" s="37"/>
      <c r="G186" s="36"/>
      <c r="H186" s="37"/>
      <c r="I186" s="37"/>
      <c r="J186" s="38"/>
    </row>
    <row r="187" spans="1:10" s="39" customFormat="1" ht="12" hidden="1" customHeight="1" outlineLevel="1" x14ac:dyDescent="0.2">
      <c r="A187" s="46" t="s">
        <v>17</v>
      </c>
      <c r="B187" s="47">
        <v>0</v>
      </c>
      <c r="C187" s="84">
        <v>0</v>
      </c>
      <c r="D187" s="49">
        <v>0</v>
      </c>
      <c r="E187" s="50">
        <v>0</v>
      </c>
      <c r="F187" s="50">
        <v>0</v>
      </c>
      <c r="G187" s="51" t="e">
        <v>#DIV/0!</v>
      </c>
      <c r="H187" s="48">
        <v>0</v>
      </c>
      <c r="I187" s="48">
        <v>0</v>
      </c>
      <c r="J187" s="52">
        <v>0</v>
      </c>
    </row>
    <row r="188" spans="1:10" s="61" customFormat="1" ht="11.25" hidden="1" outlineLevel="2" x14ac:dyDescent="0.2">
      <c r="A188" s="53" t="s">
        <v>12</v>
      </c>
      <c r="B188" s="54">
        <v>0</v>
      </c>
      <c r="C188" s="85">
        <v>0</v>
      </c>
      <c r="D188" s="56">
        <v>0</v>
      </c>
      <c r="E188" s="57">
        <v>0</v>
      </c>
      <c r="F188" s="57">
        <v>0</v>
      </c>
      <c r="G188" s="58" t="e">
        <v>#DIV/0!</v>
      </c>
      <c r="H188" s="55">
        <v>0</v>
      </c>
      <c r="I188" s="55">
        <v>0</v>
      </c>
      <c r="J188" s="60">
        <v>0</v>
      </c>
    </row>
    <row r="189" spans="1:10" s="61" customFormat="1" ht="11.25" hidden="1" outlineLevel="2" x14ac:dyDescent="0.2">
      <c r="A189" s="53" t="s">
        <v>13</v>
      </c>
      <c r="B189" s="54">
        <v>0</v>
      </c>
      <c r="C189" s="85">
        <v>0</v>
      </c>
      <c r="D189" s="56">
        <v>0</v>
      </c>
      <c r="E189" s="57">
        <v>0</v>
      </c>
      <c r="F189" s="57">
        <v>0</v>
      </c>
      <c r="G189" s="58" t="e">
        <v>#DIV/0!</v>
      </c>
      <c r="H189" s="55">
        <v>0</v>
      </c>
      <c r="I189" s="55">
        <v>0</v>
      </c>
      <c r="J189" s="60">
        <v>0</v>
      </c>
    </row>
    <row r="190" spans="1:10" s="61" customFormat="1" ht="11.25" hidden="1" outlineLevel="2" x14ac:dyDescent="0.2">
      <c r="A190" s="53" t="s">
        <v>14</v>
      </c>
      <c r="B190" s="54">
        <v>0</v>
      </c>
      <c r="C190" s="85">
        <v>0</v>
      </c>
      <c r="D190" s="56">
        <v>0</v>
      </c>
      <c r="E190" s="57">
        <v>0</v>
      </c>
      <c r="F190" s="57">
        <v>0</v>
      </c>
      <c r="G190" s="58" t="e">
        <v>#DIV/0!</v>
      </c>
      <c r="H190" s="55">
        <v>0</v>
      </c>
      <c r="I190" s="55">
        <v>0</v>
      </c>
      <c r="J190" s="60">
        <v>0</v>
      </c>
    </row>
    <row r="191" spans="1:10" s="61" customFormat="1" hidden="1" outlineLevel="2" thickBot="1" x14ac:dyDescent="0.25">
      <c r="A191" s="62" t="s">
        <v>11</v>
      </c>
      <c r="B191" s="63">
        <v>0</v>
      </c>
      <c r="C191" s="86">
        <v>0</v>
      </c>
      <c r="D191" s="65">
        <v>0</v>
      </c>
      <c r="E191" s="66">
        <v>0</v>
      </c>
      <c r="F191" s="66">
        <v>0</v>
      </c>
      <c r="G191" s="67" t="e">
        <v>#DIV/0!</v>
      </c>
      <c r="H191" s="64">
        <v>0</v>
      </c>
      <c r="I191" s="64">
        <v>0</v>
      </c>
      <c r="J191" s="68">
        <v>0</v>
      </c>
    </row>
    <row r="192" spans="1:10" s="39" customFormat="1" ht="4.9000000000000004" hidden="1" customHeight="1" outlineLevel="1" thickBot="1" x14ac:dyDescent="0.25">
      <c r="A192" s="34"/>
      <c r="B192" s="35"/>
      <c r="C192" s="82"/>
      <c r="D192" s="36"/>
      <c r="E192" s="36"/>
      <c r="F192" s="37"/>
      <c r="G192" s="36"/>
      <c r="H192" s="37"/>
      <c r="I192" s="37"/>
      <c r="J192" s="38"/>
    </row>
    <row r="193" spans="1:10" s="39" customFormat="1" ht="12" hidden="1" customHeight="1" outlineLevel="1" x14ac:dyDescent="0.2">
      <c r="A193" s="46" t="s">
        <v>23</v>
      </c>
      <c r="B193" s="47">
        <v>0</v>
      </c>
      <c r="C193" s="84">
        <v>0</v>
      </c>
      <c r="D193" s="49">
        <v>0</v>
      </c>
      <c r="E193" s="50">
        <v>0</v>
      </c>
      <c r="F193" s="50">
        <v>0</v>
      </c>
      <c r="G193" s="51" t="e">
        <v>#DIV/0!</v>
      </c>
      <c r="H193" s="48">
        <v>0</v>
      </c>
      <c r="I193" s="48">
        <v>0</v>
      </c>
      <c r="J193" s="52">
        <v>0</v>
      </c>
    </row>
    <row r="194" spans="1:10" s="61" customFormat="1" ht="11.25" hidden="1" outlineLevel="2" x14ac:dyDescent="0.2">
      <c r="A194" s="53" t="s">
        <v>89</v>
      </c>
      <c r="B194" s="54">
        <v>0</v>
      </c>
      <c r="C194" s="85">
        <v>0</v>
      </c>
      <c r="D194" s="56">
        <v>0</v>
      </c>
      <c r="E194" s="57">
        <v>0</v>
      </c>
      <c r="F194" s="57">
        <v>0</v>
      </c>
      <c r="G194" s="58" t="e">
        <v>#DIV/0!</v>
      </c>
      <c r="H194" s="55">
        <v>0</v>
      </c>
      <c r="I194" s="55">
        <v>0</v>
      </c>
      <c r="J194" s="60">
        <v>0</v>
      </c>
    </row>
    <row r="195" spans="1:10" s="61" customFormat="1" ht="11.25" hidden="1" outlineLevel="2" x14ac:dyDescent="0.2">
      <c r="A195" s="53" t="s">
        <v>90</v>
      </c>
      <c r="B195" s="54">
        <v>0</v>
      </c>
      <c r="C195" s="85">
        <v>0</v>
      </c>
      <c r="D195" s="56">
        <v>0</v>
      </c>
      <c r="E195" s="57">
        <v>0</v>
      </c>
      <c r="F195" s="57">
        <v>0</v>
      </c>
      <c r="G195" s="58" t="e">
        <v>#DIV/0!</v>
      </c>
      <c r="H195" s="55">
        <v>0</v>
      </c>
      <c r="I195" s="55">
        <v>0</v>
      </c>
      <c r="J195" s="60">
        <v>0</v>
      </c>
    </row>
    <row r="196" spans="1:10" s="61" customFormat="1" hidden="1" outlineLevel="2" thickBot="1" x14ac:dyDescent="0.25">
      <c r="A196" s="69" t="s">
        <v>91</v>
      </c>
      <c r="B196" s="63">
        <v>0</v>
      </c>
      <c r="C196" s="87">
        <v>0</v>
      </c>
      <c r="D196" s="72">
        <v>0</v>
      </c>
      <c r="E196" s="73">
        <v>0</v>
      </c>
      <c r="F196" s="73"/>
      <c r="G196" s="67" t="e">
        <v>#DIV/0!</v>
      </c>
      <c r="H196" s="64">
        <v>0</v>
      </c>
      <c r="I196" s="64">
        <v>0</v>
      </c>
      <c r="J196" s="68">
        <v>0</v>
      </c>
    </row>
    <row r="197" spans="1:10" s="39" customFormat="1" ht="4.9000000000000004" hidden="1" customHeight="1" outlineLevel="1" thickBot="1" x14ac:dyDescent="0.25">
      <c r="A197" s="34"/>
      <c r="B197" s="35"/>
      <c r="C197" s="82"/>
      <c r="D197" s="36"/>
      <c r="E197" s="36"/>
      <c r="F197" s="37"/>
      <c r="G197" s="36"/>
      <c r="H197" s="37"/>
      <c r="I197" s="37"/>
      <c r="J197" s="38"/>
    </row>
    <row r="198" spans="1:10" s="39" customFormat="1" ht="12" hidden="1" customHeight="1" outlineLevel="1" x14ac:dyDescent="0.2">
      <c r="A198" s="46" t="s">
        <v>19</v>
      </c>
      <c r="B198" s="47">
        <v>0</v>
      </c>
      <c r="C198" s="84">
        <v>0</v>
      </c>
      <c r="D198" s="49">
        <v>0</v>
      </c>
      <c r="E198" s="50">
        <v>0</v>
      </c>
      <c r="F198" s="50">
        <v>0</v>
      </c>
      <c r="G198" s="51" t="e">
        <v>#DIV/0!</v>
      </c>
      <c r="H198" s="48">
        <v>0</v>
      </c>
      <c r="I198" s="48">
        <v>0</v>
      </c>
      <c r="J198" s="52">
        <v>0</v>
      </c>
    </row>
    <row r="199" spans="1:10" s="61" customFormat="1" ht="11.25" hidden="1" outlineLevel="2" x14ac:dyDescent="0.2">
      <c r="A199" s="53" t="s">
        <v>18</v>
      </c>
      <c r="B199" s="54">
        <v>0</v>
      </c>
      <c r="C199" s="85">
        <v>0</v>
      </c>
      <c r="D199" s="56">
        <v>0</v>
      </c>
      <c r="E199" s="57">
        <v>0</v>
      </c>
      <c r="F199" s="57">
        <v>0</v>
      </c>
      <c r="G199" s="58" t="e">
        <v>#DIV/0!</v>
      </c>
      <c r="H199" s="55">
        <v>0</v>
      </c>
      <c r="I199" s="55">
        <v>0</v>
      </c>
      <c r="J199" s="60">
        <v>0</v>
      </c>
    </row>
    <row r="200" spans="1:10" s="61" customFormat="1" ht="11.25" hidden="1" outlineLevel="2" x14ac:dyDescent="0.2">
      <c r="A200" s="69" t="s">
        <v>87</v>
      </c>
      <c r="B200" s="54">
        <v>0</v>
      </c>
      <c r="C200" s="85">
        <v>0</v>
      </c>
      <c r="D200" s="56">
        <v>0</v>
      </c>
      <c r="E200" s="57">
        <v>0</v>
      </c>
      <c r="F200" s="57">
        <v>0</v>
      </c>
      <c r="G200" s="58" t="e">
        <v>#DIV/0!</v>
      </c>
      <c r="H200" s="55">
        <v>0</v>
      </c>
      <c r="I200" s="55">
        <v>0</v>
      </c>
      <c r="J200" s="60">
        <v>0</v>
      </c>
    </row>
    <row r="201" spans="1:10" s="61" customFormat="1" ht="11.25" hidden="1" outlineLevel="2" x14ac:dyDescent="0.2">
      <c r="A201" s="116" t="s">
        <v>98</v>
      </c>
      <c r="B201" s="54">
        <v>0</v>
      </c>
      <c r="C201" s="85">
        <v>0</v>
      </c>
      <c r="D201" s="56">
        <v>0</v>
      </c>
      <c r="E201" s="57">
        <v>0</v>
      </c>
      <c r="F201" s="57">
        <v>0</v>
      </c>
      <c r="G201" s="58" t="e">
        <v>#DIV/0!</v>
      </c>
      <c r="H201" s="55">
        <v>0</v>
      </c>
      <c r="I201" s="55">
        <v>0</v>
      </c>
      <c r="J201" s="60">
        <v>0</v>
      </c>
    </row>
    <row r="202" spans="1:10" s="61" customFormat="1" hidden="1" outlineLevel="2" thickBot="1" x14ac:dyDescent="0.25">
      <c r="A202" s="117" t="s">
        <v>99</v>
      </c>
      <c r="B202" s="54">
        <v>0</v>
      </c>
      <c r="C202" s="85">
        <v>0</v>
      </c>
      <c r="D202" s="56">
        <v>0</v>
      </c>
      <c r="E202" s="57">
        <v>0</v>
      </c>
      <c r="F202" s="57">
        <v>0</v>
      </c>
      <c r="G202" s="58" t="e">
        <v>#DIV/0!</v>
      </c>
      <c r="H202" s="55">
        <v>0</v>
      </c>
      <c r="I202" s="55">
        <v>0</v>
      </c>
      <c r="J202" s="60">
        <v>0</v>
      </c>
    </row>
    <row r="203" spans="1:10" s="39" customFormat="1" ht="4.9000000000000004" hidden="1" customHeight="1" outlineLevel="1" thickBot="1" x14ac:dyDescent="0.25">
      <c r="A203" s="34"/>
      <c r="B203" s="35"/>
      <c r="C203" s="82"/>
      <c r="D203" s="36"/>
      <c r="E203" s="36"/>
      <c r="F203" s="37"/>
      <c r="G203" s="36"/>
      <c r="H203" s="37"/>
      <c r="I203" s="37"/>
      <c r="J203" s="38"/>
    </row>
    <row r="204" spans="1:10" s="39" customFormat="1" ht="45" hidden="1" outlineLevel="1" x14ac:dyDescent="0.2">
      <c r="A204" s="118" t="s">
        <v>88</v>
      </c>
      <c r="B204" s="47">
        <v>0</v>
      </c>
      <c r="C204" s="84">
        <v>0</v>
      </c>
      <c r="D204" s="49">
        <v>0</v>
      </c>
      <c r="E204" s="50">
        <v>0</v>
      </c>
      <c r="F204" s="50">
        <v>0</v>
      </c>
      <c r="G204" s="51" t="e">
        <v>#DIV/0!</v>
      </c>
      <c r="H204" s="48">
        <v>0</v>
      </c>
      <c r="I204" s="48">
        <v>0</v>
      </c>
      <c r="J204" s="52">
        <v>0</v>
      </c>
    </row>
    <row r="205" spans="1:10" s="61" customFormat="1" ht="11.25" hidden="1" outlineLevel="2" x14ac:dyDescent="0.2">
      <c r="A205" s="53" t="s">
        <v>20</v>
      </c>
      <c r="B205" s="54">
        <v>0</v>
      </c>
      <c r="C205" s="85">
        <v>0</v>
      </c>
      <c r="D205" s="56">
        <v>0</v>
      </c>
      <c r="E205" s="57">
        <v>0</v>
      </c>
      <c r="F205" s="57">
        <v>0</v>
      </c>
      <c r="G205" s="58" t="e">
        <v>#DIV/0!</v>
      </c>
      <c r="H205" s="55">
        <v>0</v>
      </c>
      <c r="I205" s="55">
        <v>0</v>
      </c>
      <c r="J205" s="60">
        <v>0</v>
      </c>
    </row>
    <row r="206" spans="1:10" s="61" customFormat="1" hidden="1" outlineLevel="2" thickBot="1" x14ac:dyDescent="0.25">
      <c r="A206" s="69" t="s">
        <v>21</v>
      </c>
      <c r="B206" s="63">
        <v>0</v>
      </c>
      <c r="C206" s="86">
        <v>0</v>
      </c>
      <c r="D206" s="65">
        <v>0</v>
      </c>
      <c r="E206" s="66">
        <v>0</v>
      </c>
      <c r="F206" s="66">
        <v>0</v>
      </c>
      <c r="G206" s="67" t="e">
        <v>#DIV/0!</v>
      </c>
      <c r="H206" s="64">
        <v>0</v>
      </c>
      <c r="I206" s="64">
        <v>0</v>
      </c>
      <c r="J206" s="68">
        <v>0</v>
      </c>
    </row>
    <row r="207" spans="1:10" s="39" customFormat="1" ht="4.9000000000000004" hidden="1" customHeight="1" outlineLevel="1" thickBot="1" x14ac:dyDescent="0.25">
      <c r="A207" s="34"/>
      <c r="B207" s="35"/>
      <c r="C207" s="82"/>
      <c r="D207" s="36"/>
      <c r="E207" s="36"/>
      <c r="F207" s="37"/>
      <c r="G207" s="36"/>
      <c r="H207" s="37"/>
      <c r="I207" s="37"/>
      <c r="J207" s="38"/>
    </row>
    <row r="208" spans="1:10" s="61" customFormat="1" hidden="1" outlineLevel="1" x14ac:dyDescent="0.2">
      <c r="A208" s="46" t="s">
        <v>41</v>
      </c>
      <c r="B208" s="47">
        <v>0</v>
      </c>
      <c r="C208" s="84">
        <v>0</v>
      </c>
      <c r="D208" s="49">
        <v>0</v>
      </c>
      <c r="E208" s="50">
        <v>0</v>
      </c>
      <c r="F208" s="50">
        <v>0</v>
      </c>
      <c r="G208" s="51" t="e">
        <v>#DIV/0!</v>
      </c>
      <c r="H208" s="48">
        <v>0</v>
      </c>
      <c r="I208" s="48">
        <v>0</v>
      </c>
      <c r="J208" s="52">
        <v>0</v>
      </c>
    </row>
    <row r="209" spans="1:10" s="61" customFormat="1" ht="11.25" hidden="1" outlineLevel="2" x14ac:dyDescent="0.2">
      <c r="A209" s="53" t="s">
        <v>42</v>
      </c>
      <c r="B209" s="54">
        <v>0</v>
      </c>
      <c r="C209" s="85">
        <v>0</v>
      </c>
      <c r="D209" s="56">
        <v>0</v>
      </c>
      <c r="E209" s="57">
        <v>0</v>
      </c>
      <c r="F209" s="57">
        <v>0</v>
      </c>
      <c r="G209" s="58" t="e">
        <v>#DIV/0!</v>
      </c>
      <c r="H209" s="55">
        <v>0</v>
      </c>
      <c r="I209" s="55">
        <v>0</v>
      </c>
      <c r="J209" s="60">
        <v>0</v>
      </c>
    </row>
    <row r="210" spans="1:10" s="61" customFormat="1" ht="11.25" hidden="1" outlineLevel="2" x14ac:dyDescent="0.2">
      <c r="A210" s="53" t="s">
        <v>43</v>
      </c>
      <c r="B210" s="54">
        <v>0</v>
      </c>
      <c r="C210" s="85">
        <v>0</v>
      </c>
      <c r="D210" s="56">
        <v>0</v>
      </c>
      <c r="E210" s="57">
        <v>0</v>
      </c>
      <c r="F210" s="57">
        <v>0</v>
      </c>
      <c r="G210" s="58" t="e">
        <v>#DIV/0!</v>
      </c>
      <c r="H210" s="55">
        <v>0</v>
      </c>
      <c r="I210" s="55">
        <v>0</v>
      </c>
      <c r="J210" s="60">
        <v>0</v>
      </c>
    </row>
    <row r="211" spans="1:10" s="61" customFormat="1" hidden="1" outlineLevel="2" thickBot="1" x14ac:dyDescent="0.25">
      <c r="A211" s="69" t="s">
        <v>11</v>
      </c>
      <c r="B211" s="63" t="s">
        <v>231</v>
      </c>
      <c r="C211" s="87" t="s">
        <v>231</v>
      </c>
      <c r="D211" s="72" t="s">
        <v>231</v>
      </c>
      <c r="E211" s="73" t="s">
        <v>231</v>
      </c>
      <c r="F211" s="73" t="s">
        <v>231</v>
      </c>
      <c r="G211" s="67" t="e">
        <v>#VALUE!</v>
      </c>
      <c r="H211" s="64" t="s">
        <v>231</v>
      </c>
      <c r="I211" s="64" t="s">
        <v>231</v>
      </c>
      <c r="J211" s="68" t="s">
        <v>231</v>
      </c>
    </row>
    <row r="212" spans="1:10" s="39" customFormat="1" ht="4.9000000000000004" hidden="1" customHeight="1" outlineLevel="1" thickBot="1" x14ac:dyDescent="0.25">
      <c r="A212" s="34"/>
      <c r="B212" s="35"/>
      <c r="C212" s="82"/>
      <c r="D212" s="36"/>
      <c r="E212" s="36"/>
      <c r="F212" s="37"/>
      <c r="G212" s="36"/>
      <c r="H212" s="37"/>
      <c r="I212" s="37"/>
      <c r="J212" s="38"/>
    </row>
    <row r="213" spans="1:10" s="39" customFormat="1" ht="12" customHeight="1" collapsed="1" thickBot="1" x14ac:dyDescent="0.25">
      <c r="A213" s="88" t="s">
        <v>209</v>
      </c>
      <c r="B213" s="89">
        <v>0</v>
      </c>
      <c r="C213" s="90">
        <v>0</v>
      </c>
      <c r="D213" s="91">
        <v>0</v>
      </c>
      <c r="E213" s="92">
        <v>0</v>
      </c>
      <c r="F213" s="92">
        <v>0</v>
      </c>
      <c r="G213" s="214">
        <v>0</v>
      </c>
      <c r="H213" s="94">
        <v>0</v>
      </c>
      <c r="I213" s="94">
        <v>0</v>
      </c>
      <c r="J213" s="95">
        <v>0</v>
      </c>
    </row>
    <row r="214" spans="1:10" s="39" customFormat="1" ht="4.9000000000000004" customHeight="1" x14ac:dyDescent="0.2">
      <c r="A214" s="41"/>
      <c r="B214" s="42"/>
      <c r="C214" s="83"/>
      <c r="D214" s="43"/>
      <c r="E214" s="43"/>
      <c r="F214" s="44"/>
      <c r="G214" s="43"/>
      <c r="H214" s="44"/>
      <c r="I214" s="44"/>
      <c r="J214" s="45"/>
    </row>
    <row r="215" spans="1:10" s="39" customFormat="1" ht="12.75" hidden="1" outlineLevel="1" thickBot="1" x14ac:dyDescent="0.25">
      <c r="A215" s="220" t="s">
        <v>212</v>
      </c>
      <c r="B215" s="221"/>
      <c r="C215" s="221"/>
      <c r="D215" s="221"/>
      <c r="E215" s="221"/>
      <c r="F215" s="221"/>
      <c r="G215" s="221"/>
      <c r="H215" s="221"/>
      <c r="I215" s="221"/>
      <c r="J215" s="222"/>
    </row>
    <row r="216" spans="1:10" s="39" customFormat="1" ht="4.9000000000000004" hidden="1" customHeight="1" outlineLevel="1" thickBot="1" x14ac:dyDescent="0.25">
      <c r="A216" s="41"/>
      <c r="B216" s="42"/>
      <c r="C216" s="83"/>
      <c r="D216" s="43"/>
      <c r="E216" s="43"/>
      <c r="F216" s="44"/>
      <c r="G216" s="43"/>
      <c r="H216" s="44"/>
      <c r="I216" s="44"/>
      <c r="J216" s="45"/>
    </row>
    <row r="217" spans="1:10" s="39" customFormat="1" ht="12" hidden="1" customHeight="1" outlineLevel="1" thickBot="1" x14ac:dyDescent="0.25">
      <c r="A217" s="46" t="s">
        <v>210</v>
      </c>
      <c r="B217" s="47">
        <v>0</v>
      </c>
      <c r="C217" s="84">
        <v>0</v>
      </c>
      <c r="D217" s="49">
        <v>0</v>
      </c>
      <c r="E217" s="50">
        <v>0</v>
      </c>
      <c r="F217" s="50">
        <v>0</v>
      </c>
      <c r="G217" s="51" t="e">
        <v>#DIV/0!</v>
      </c>
      <c r="H217" s="48">
        <v>0</v>
      </c>
      <c r="I217" s="48">
        <v>0</v>
      </c>
      <c r="J217" s="52">
        <v>0</v>
      </c>
    </row>
    <row r="218" spans="1:10" s="39" customFormat="1" ht="12" hidden="1" customHeight="1" outlineLevel="2" thickBot="1" x14ac:dyDescent="0.25">
      <c r="A218" s="53" t="s">
        <v>20</v>
      </c>
      <c r="B218" s="120">
        <v>0</v>
      </c>
      <c r="C218" s="119">
        <v>0</v>
      </c>
      <c r="D218" s="121">
        <v>0</v>
      </c>
      <c r="E218" s="122">
        <v>0</v>
      </c>
      <c r="F218" s="122">
        <v>0</v>
      </c>
      <c r="G218" s="58" t="e">
        <v>#DIV/0!</v>
      </c>
      <c r="H218" s="55">
        <v>0</v>
      </c>
      <c r="I218" s="55">
        <v>0</v>
      </c>
      <c r="J218" s="60">
        <v>0</v>
      </c>
    </row>
    <row r="219" spans="1:10" s="39" customFormat="1" ht="12" hidden="1" customHeight="1" outlineLevel="2" thickBot="1" x14ac:dyDescent="0.25">
      <c r="A219" s="62" t="s">
        <v>21</v>
      </c>
      <c r="B219" s="120">
        <v>0</v>
      </c>
      <c r="C219" s="119">
        <v>0</v>
      </c>
      <c r="D219" s="121">
        <v>0</v>
      </c>
      <c r="E219" s="122">
        <v>0</v>
      </c>
      <c r="F219" s="122">
        <v>0</v>
      </c>
      <c r="G219" s="67" t="e">
        <v>#DIV/0!</v>
      </c>
      <c r="H219" s="55">
        <v>0</v>
      </c>
      <c r="I219" s="55">
        <v>0</v>
      </c>
      <c r="J219" s="60">
        <v>0</v>
      </c>
    </row>
    <row r="220" spans="1:10" s="39" customFormat="1" ht="4.9000000000000004" hidden="1" customHeight="1" outlineLevel="1" thickBot="1" x14ac:dyDescent="0.25">
      <c r="A220" s="41"/>
      <c r="B220" s="42"/>
      <c r="C220" s="83"/>
      <c r="D220" s="43"/>
      <c r="E220" s="43"/>
      <c r="F220" s="44"/>
      <c r="G220" s="43"/>
      <c r="H220" s="44"/>
      <c r="I220" s="44"/>
      <c r="J220" s="45"/>
    </row>
    <row r="221" spans="1:10" s="39" customFormat="1" ht="12" hidden="1" customHeight="1" outlineLevel="1" x14ac:dyDescent="0.2">
      <c r="A221" s="46" t="s">
        <v>56</v>
      </c>
      <c r="B221" s="47">
        <v>0</v>
      </c>
      <c r="C221" s="84">
        <v>0</v>
      </c>
      <c r="D221" s="49">
        <v>0</v>
      </c>
      <c r="E221" s="50">
        <v>0</v>
      </c>
      <c r="F221" s="50">
        <v>0</v>
      </c>
      <c r="G221" s="51" t="e">
        <v>#DIV/0!</v>
      </c>
      <c r="H221" s="48">
        <v>0</v>
      </c>
      <c r="I221" s="48">
        <v>0</v>
      </c>
      <c r="J221" s="52">
        <v>0</v>
      </c>
    </row>
    <row r="222" spans="1:10" s="61" customFormat="1" ht="11.25" hidden="1" outlineLevel="2" x14ac:dyDescent="0.2">
      <c r="A222" s="53" t="s">
        <v>57</v>
      </c>
      <c r="B222" s="54">
        <v>0</v>
      </c>
      <c r="C222" s="85">
        <v>0</v>
      </c>
      <c r="D222" s="56">
        <v>0</v>
      </c>
      <c r="E222" s="57">
        <v>0</v>
      </c>
      <c r="F222" s="57">
        <v>0</v>
      </c>
      <c r="G222" s="58" t="e">
        <v>#DIV/0!</v>
      </c>
      <c r="H222" s="55">
        <v>0</v>
      </c>
      <c r="I222" s="55">
        <v>0</v>
      </c>
      <c r="J222" s="60">
        <v>0</v>
      </c>
    </row>
    <row r="223" spans="1:10" s="61" customFormat="1" hidden="1" outlineLevel="2" thickBot="1" x14ac:dyDescent="0.25">
      <c r="A223" s="62" t="s">
        <v>58</v>
      </c>
      <c r="B223" s="63">
        <v>0</v>
      </c>
      <c r="C223" s="86">
        <v>0</v>
      </c>
      <c r="D223" s="65">
        <v>0</v>
      </c>
      <c r="E223" s="66">
        <v>0</v>
      </c>
      <c r="F223" s="66">
        <v>0</v>
      </c>
      <c r="G223" s="67" t="e">
        <v>#DIV/0!</v>
      </c>
      <c r="H223" s="64">
        <v>0</v>
      </c>
      <c r="I223" s="64">
        <v>0</v>
      </c>
      <c r="J223" s="68">
        <v>0</v>
      </c>
    </row>
    <row r="224" spans="1:10" s="39" customFormat="1" ht="4.9000000000000004" hidden="1" customHeight="1" outlineLevel="1" thickBot="1" x14ac:dyDescent="0.25">
      <c r="A224" s="34"/>
      <c r="B224" s="35"/>
      <c r="C224" s="82"/>
      <c r="D224" s="36"/>
      <c r="E224" s="36"/>
      <c r="F224" s="37"/>
      <c r="G224" s="36"/>
      <c r="H224" s="37"/>
      <c r="I224" s="37"/>
      <c r="J224" s="38"/>
    </row>
    <row r="225" spans="1:10" s="39" customFormat="1" ht="12" hidden="1" customHeight="1" outlineLevel="1" x14ac:dyDescent="0.2">
      <c r="A225" s="46" t="s">
        <v>211</v>
      </c>
      <c r="B225" s="47">
        <v>0</v>
      </c>
      <c r="C225" s="84">
        <v>0</v>
      </c>
      <c r="D225" s="49">
        <v>0</v>
      </c>
      <c r="E225" s="50">
        <v>0</v>
      </c>
      <c r="F225" s="50">
        <v>0</v>
      </c>
      <c r="G225" s="51" t="e">
        <v>#DIV/0!</v>
      </c>
      <c r="H225" s="48">
        <v>0</v>
      </c>
      <c r="I225" s="48">
        <v>0</v>
      </c>
      <c r="J225" s="52">
        <v>0</v>
      </c>
    </row>
    <row r="226" spans="1:10" s="61" customFormat="1" ht="11.25" hidden="1" outlineLevel="2" x14ac:dyDescent="0.2">
      <c r="A226" s="53" t="s">
        <v>2</v>
      </c>
      <c r="B226" s="54">
        <v>0</v>
      </c>
      <c r="C226" s="85">
        <v>0</v>
      </c>
      <c r="D226" s="56">
        <v>0</v>
      </c>
      <c r="E226" s="57">
        <v>0</v>
      </c>
      <c r="F226" s="57">
        <v>0</v>
      </c>
      <c r="G226" s="58" t="e">
        <v>#DIV/0!</v>
      </c>
      <c r="H226" s="55">
        <v>0</v>
      </c>
      <c r="I226" s="55">
        <v>0</v>
      </c>
      <c r="J226" s="60">
        <v>0</v>
      </c>
    </row>
    <row r="227" spans="1:10" s="61" customFormat="1" ht="11.25" hidden="1" outlineLevel="2" x14ac:dyDescent="0.2">
      <c r="A227" s="53" t="s">
        <v>4</v>
      </c>
      <c r="B227" s="54">
        <v>0</v>
      </c>
      <c r="C227" s="85">
        <v>0</v>
      </c>
      <c r="D227" s="56">
        <v>0</v>
      </c>
      <c r="E227" s="57">
        <v>0</v>
      </c>
      <c r="F227" s="57">
        <v>0</v>
      </c>
      <c r="G227" s="58" t="e">
        <v>#DIV/0!</v>
      </c>
      <c r="H227" s="55">
        <v>0</v>
      </c>
      <c r="I227" s="55">
        <v>0</v>
      </c>
      <c r="J227" s="60">
        <v>0</v>
      </c>
    </row>
    <row r="228" spans="1:10" s="61" customFormat="1" ht="11.25" hidden="1" outlineLevel="2" x14ac:dyDescent="0.2">
      <c r="A228" s="69" t="s">
        <v>3</v>
      </c>
      <c r="B228" s="70">
        <v>0</v>
      </c>
      <c r="C228" s="87">
        <v>0</v>
      </c>
      <c r="D228" s="72">
        <v>0</v>
      </c>
      <c r="E228" s="73">
        <v>0</v>
      </c>
      <c r="F228" s="73">
        <v>0</v>
      </c>
      <c r="G228" s="74" t="e">
        <v>#DIV/0!</v>
      </c>
      <c r="H228" s="71">
        <v>0</v>
      </c>
      <c r="I228" s="71">
        <v>0</v>
      </c>
      <c r="J228" s="75">
        <v>0</v>
      </c>
    </row>
    <row r="229" spans="1:10" s="61" customFormat="1" hidden="1" outlineLevel="2" thickBot="1" x14ac:dyDescent="0.25">
      <c r="A229" s="69" t="s">
        <v>11</v>
      </c>
      <c r="B229" s="63">
        <v>0</v>
      </c>
      <c r="C229" s="87">
        <v>0</v>
      </c>
      <c r="D229" s="72">
        <v>0</v>
      </c>
      <c r="E229" s="73">
        <v>0</v>
      </c>
      <c r="F229" s="73">
        <v>0</v>
      </c>
      <c r="G229" s="67" t="e">
        <v>#DIV/0!</v>
      </c>
      <c r="H229" s="64">
        <v>0</v>
      </c>
      <c r="I229" s="64">
        <v>0</v>
      </c>
      <c r="J229" s="68">
        <v>0</v>
      </c>
    </row>
    <row r="230" spans="1:10" ht="4.9000000000000004" hidden="1" customHeight="1" outlineLevel="1" thickBot="1" x14ac:dyDescent="0.25">
      <c r="A230" s="34"/>
      <c r="B230" s="35"/>
      <c r="C230" s="82"/>
      <c r="D230" s="36"/>
      <c r="E230" s="36"/>
      <c r="F230" s="37"/>
      <c r="G230" s="36"/>
      <c r="H230" s="37"/>
      <c r="I230" s="37"/>
      <c r="J230" s="38"/>
    </row>
    <row r="231" spans="1:10" s="39" customFormat="1" ht="12" hidden="1" customHeight="1" outlineLevel="1" x14ac:dyDescent="0.2">
      <c r="A231" s="46" t="s">
        <v>221</v>
      </c>
      <c r="B231" s="47">
        <v>0</v>
      </c>
      <c r="C231" s="84">
        <v>0</v>
      </c>
      <c r="D231" s="49">
        <v>0</v>
      </c>
      <c r="E231" s="50">
        <v>0</v>
      </c>
      <c r="F231" s="50">
        <v>0</v>
      </c>
      <c r="G231" s="51" t="e">
        <v>#DIV/0!</v>
      </c>
      <c r="H231" s="48">
        <v>0</v>
      </c>
      <c r="I231" s="48">
        <v>0</v>
      </c>
      <c r="J231" s="52">
        <v>0</v>
      </c>
    </row>
    <row r="232" spans="1:10" s="61" customFormat="1" ht="11.25" hidden="1" outlineLevel="2" x14ac:dyDescent="0.2">
      <c r="A232" s="53" t="s">
        <v>20</v>
      </c>
      <c r="B232" s="54">
        <v>0</v>
      </c>
      <c r="C232" s="85">
        <v>0</v>
      </c>
      <c r="D232" s="56">
        <v>0</v>
      </c>
      <c r="E232" s="57">
        <v>0</v>
      </c>
      <c r="F232" s="57">
        <v>0</v>
      </c>
      <c r="G232" s="58" t="e">
        <v>#DIV/0!</v>
      </c>
      <c r="H232" s="55">
        <v>0</v>
      </c>
      <c r="I232" s="55">
        <v>0</v>
      </c>
      <c r="J232" s="60">
        <v>0</v>
      </c>
    </row>
    <row r="233" spans="1:10" s="61" customFormat="1" hidden="1" outlineLevel="2" thickBot="1" x14ac:dyDescent="0.25">
      <c r="A233" s="53" t="s">
        <v>21</v>
      </c>
      <c r="B233" s="54">
        <v>0</v>
      </c>
      <c r="C233" s="85">
        <v>0</v>
      </c>
      <c r="D233" s="56">
        <v>0</v>
      </c>
      <c r="E233" s="57">
        <v>0</v>
      </c>
      <c r="F233" s="57">
        <v>0</v>
      </c>
      <c r="G233" s="58" t="e">
        <v>#DIV/0!</v>
      </c>
      <c r="H233" s="55">
        <v>0</v>
      </c>
      <c r="I233" s="55">
        <v>0</v>
      </c>
      <c r="J233" s="60">
        <v>0</v>
      </c>
    </row>
    <row r="234" spans="1:10" s="39" customFormat="1" ht="4.9000000000000004" hidden="1" customHeight="1" outlineLevel="1" thickBot="1" x14ac:dyDescent="0.25">
      <c r="A234" s="34"/>
      <c r="B234" s="35"/>
      <c r="C234" s="82"/>
      <c r="D234" s="36"/>
      <c r="E234" s="36"/>
      <c r="F234" s="37"/>
      <c r="G234" s="36"/>
      <c r="H234" s="37"/>
      <c r="I234" s="37"/>
      <c r="J234" s="38"/>
    </row>
    <row r="235" spans="1:10" s="39" customFormat="1" ht="12" hidden="1" customHeight="1" outlineLevel="1" x14ac:dyDescent="0.2">
      <c r="A235" s="46" t="s">
        <v>17</v>
      </c>
      <c r="B235" s="47">
        <v>0</v>
      </c>
      <c r="C235" s="84">
        <v>0</v>
      </c>
      <c r="D235" s="49">
        <v>0</v>
      </c>
      <c r="E235" s="50">
        <v>0</v>
      </c>
      <c r="F235" s="50">
        <v>0</v>
      </c>
      <c r="G235" s="51" t="e">
        <v>#DIV/0!</v>
      </c>
      <c r="H235" s="48">
        <v>0</v>
      </c>
      <c r="I235" s="48">
        <v>0</v>
      </c>
      <c r="J235" s="52">
        <v>0</v>
      </c>
    </row>
    <row r="236" spans="1:10" s="61" customFormat="1" ht="11.25" hidden="1" outlineLevel="2" x14ac:dyDescent="0.2">
      <c r="A236" s="53" t="s">
        <v>12</v>
      </c>
      <c r="B236" s="54">
        <v>0</v>
      </c>
      <c r="C236" s="85">
        <v>0</v>
      </c>
      <c r="D236" s="56">
        <v>0</v>
      </c>
      <c r="E236" s="57">
        <v>0</v>
      </c>
      <c r="F236" s="57">
        <v>0</v>
      </c>
      <c r="G236" s="58" t="e">
        <v>#DIV/0!</v>
      </c>
      <c r="H236" s="55">
        <v>0</v>
      </c>
      <c r="I236" s="55">
        <v>0</v>
      </c>
      <c r="J236" s="60">
        <v>0</v>
      </c>
    </row>
    <row r="237" spans="1:10" s="61" customFormat="1" ht="11.25" hidden="1" outlineLevel="2" x14ac:dyDescent="0.2">
      <c r="A237" s="53" t="s">
        <v>13</v>
      </c>
      <c r="B237" s="54">
        <v>0</v>
      </c>
      <c r="C237" s="85">
        <v>0</v>
      </c>
      <c r="D237" s="56">
        <v>0</v>
      </c>
      <c r="E237" s="57">
        <v>0</v>
      </c>
      <c r="F237" s="57">
        <v>0</v>
      </c>
      <c r="G237" s="58" t="e">
        <v>#DIV/0!</v>
      </c>
      <c r="H237" s="55">
        <v>0</v>
      </c>
      <c r="I237" s="55">
        <v>0</v>
      </c>
      <c r="J237" s="60">
        <v>0</v>
      </c>
    </row>
    <row r="238" spans="1:10" s="61" customFormat="1" ht="11.25" hidden="1" outlineLevel="2" x14ac:dyDescent="0.2">
      <c r="A238" s="53" t="s">
        <v>14</v>
      </c>
      <c r="B238" s="54">
        <v>0</v>
      </c>
      <c r="C238" s="85">
        <v>0</v>
      </c>
      <c r="D238" s="56">
        <v>0</v>
      </c>
      <c r="E238" s="57">
        <v>0</v>
      </c>
      <c r="F238" s="57">
        <v>0</v>
      </c>
      <c r="G238" s="58" t="e">
        <v>#DIV/0!</v>
      </c>
      <c r="H238" s="55">
        <v>0</v>
      </c>
      <c r="I238" s="55">
        <v>0</v>
      </c>
      <c r="J238" s="60">
        <v>0</v>
      </c>
    </row>
    <row r="239" spans="1:10" s="61" customFormat="1" hidden="1" outlineLevel="2" thickBot="1" x14ac:dyDescent="0.25">
      <c r="A239" s="62" t="s">
        <v>11</v>
      </c>
      <c r="B239" s="63">
        <v>0</v>
      </c>
      <c r="C239" s="86">
        <v>0</v>
      </c>
      <c r="D239" s="65">
        <v>0</v>
      </c>
      <c r="E239" s="66">
        <v>0</v>
      </c>
      <c r="F239" s="66">
        <v>0</v>
      </c>
      <c r="G239" s="67" t="e">
        <v>#DIV/0!</v>
      </c>
      <c r="H239" s="64">
        <v>0</v>
      </c>
      <c r="I239" s="64">
        <v>0</v>
      </c>
      <c r="J239" s="68">
        <v>0</v>
      </c>
    </row>
    <row r="240" spans="1:10" s="39" customFormat="1" ht="4.9000000000000004" hidden="1" customHeight="1" outlineLevel="1" thickBot="1" x14ac:dyDescent="0.25">
      <c r="A240" s="34"/>
      <c r="B240" s="35"/>
      <c r="C240" s="82"/>
      <c r="D240" s="36"/>
      <c r="E240" s="36"/>
      <c r="F240" s="37"/>
      <c r="G240" s="36"/>
      <c r="H240" s="37"/>
      <c r="I240" s="37"/>
      <c r="J240" s="38"/>
    </row>
    <row r="241" spans="1:10" s="39" customFormat="1" ht="12" hidden="1" customHeight="1" outlineLevel="1" x14ac:dyDescent="0.2">
      <c r="A241" s="46" t="s">
        <v>213</v>
      </c>
      <c r="B241" s="47">
        <v>0</v>
      </c>
      <c r="C241" s="84">
        <v>0</v>
      </c>
      <c r="D241" s="49">
        <v>0</v>
      </c>
      <c r="E241" s="50">
        <v>0</v>
      </c>
      <c r="F241" s="50">
        <v>0</v>
      </c>
      <c r="G241" s="51" t="e">
        <v>#DIV/0!</v>
      </c>
      <c r="H241" s="48">
        <v>0</v>
      </c>
      <c r="I241" s="48">
        <v>0</v>
      </c>
      <c r="J241" s="52">
        <v>0</v>
      </c>
    </row>
    <row r="242" spans="1:10" s="61" customFormat="1" ht="11.25" hidden="1" outlineLevel="2" x14ac:dyDescent="0.2">
      <c r="A242" s="53" t="s">
        <v>89</v>
      </c>
      <c r="B242" s="54">
        <v>0</v>
      </c>
      <c r="C242" s="85">
        <v>0</v>
      </c>
      <c r="D242" s="56">
        <v>0</v>
      </c>
      <c r="E242" s="57">
        <v>0</v>
      </c>
      <c r="F242" s="57">
        <v>0</v>
      </c>
      <c r="G242" s="58" t="e">
        <v>#DIV/0!</v>
      </c>
      <c r="H242" s="55">
        <v>0</v>
      </c>
      <c r="I242" s="55">
        <v>0</v>
      </c>
      <c r="J242" s="60">
        <v>0</v>
      </c>
    </row>
    <row r="243" spans="1:10" s="61" customFormat="1" ht="11.25" hidden="1" outlineLevel="2" x14ac:dyDescent="0.2">
      <c r="A243" s="53" t="s">
        <v>90</v>
      </c>
      <c r="B243" s="54">
        <v>0</v>
      </c>
      <c r="C243" s="85">
        <v>0</v>
      </c>
      <c r="D243" s="56">
        <v>0</v>
      </c>
      <c r="E243" s="57">
        <v>0</v>
      </c>
      <c r="F243" s="57">
        <v>0</v>
      </c>
      <c r="G243" s="58" t="e">
        <v>#DIV/0!</v>
      </c>
      <c r="H243" s="55">
        <v>0</v>
      </c>
      <c r="I243" s="55">
        <v>0</v>
      </c>
      <c r="J243" s="60">
        <v>0</v>
      </c>
    </row>
    <row r="244" spans="1:10" s="61" customFormat="1" hidden="1" outlineLevel="2" thickBot="1" x14ac:dyDescent="0.25">
      <c r="A244" s="69" t="s">
        <v>91</v>
      </c>
      <c r="B244" s="63">
        <v>0</v>
      </c>
      <c r="C244" s="87">
        <v>0</v>
      </c>
      <c r="D244" s="72">
        <v>0</v>
      </c>
      <c r="E244" s="73">
        <v>0</v>
      </c>
      <c r="F244" s="73"/>
      <c r="G244" s="67" t="e">
        <v>#DIV/0!</v>
      </c>
      <c r="H244" s="64">
        <v>0</v>
      </c>
      <c r="I244" s="64">
        <v>0</v>
      </c>
      <c r="J244" s="68">
        <v>0</v>
      </c>
    </row>
    <row r="245" spans="1:10" s="39" customFormat="1" ht="4.9000000000000004" hidden="1" customHeight="1" outlineLevel="1" thickBot="1" x14ac:dyDescent="0.25">
      <c r="A245" s="34"/>
      <c r="B245" s="35"/>
      <c r="C245" s="82"/>
      <c r="D245" s="36"/>
      <c r="E245" s="36"/>
      <c r="F245" s="37"/>
      <c r="G245" s="36"/>
      <c r="H245" s="37"/>
      <c r="I245" s="37"/>
      <c r="J245" s="38"/>
    </row>
    <row r="246" spans="1:10" s="39" customFormat="1" ht="12" hidden="1" customHeight="1" outlineLevel="1" x14ac:dyDescent="0.2">
      <c r="A246" s="46" t="s">
        <v>19</v>
      </c>
      <c r="B246" s="47">
        <v>0</v>
      </c>
      <c r="C246" s="84">
        <v>0</v>
      </c>
      <c r="D246" s="49">
        <v>0</v>
      </c>
      <c r="E246" s="50">
        <v>0</v>
      </c>
      <c r="F246" s="50">
        <v>0</v>
      </c>
      <c r="G246" s="51" t="e">
        <v>#DIV/0!</v>
      </c>
      <c r="H246" s="48">
        <v>0</v>
      </c>
      <c r="I246" s="48">
        <v>0</v>
      </c>
      <c r="J246" s="52">
        <v>0</v>
      </c>
    </row>
    <row r="247" spans="1:10" s="61" customFormat="1" ht="11.25" hidden="1" outlineLevel="2" x14ac:dyDescent="0.2">
      <c r="A247" s="53" t="s">
        <v>214</v>
      </c>
      <c r="B247" s="54">
        <v>0</v>
      </c>
      <c r="C247" s="85">
        <v>0</v>
      </c>
      <c r="D247" s="56">
        <v>0</v>
      </c>
      <c r="E247" s="57">
        <v>0</v>
      </c>
      <c r="F247" s="57">
        <v>0</v>
      </c>
      <c r="G247" s="58" t="e">
        <v>#DIV/0!</v>
      </c>
      <c r="H247" s="55">
        <v>0</v>
      </c>
      <c r="I247" s="55">
        <v>0</v>
      </c>
      <c r="J247" s="60">
        <v>0</v>
      </c>
    </row>
    <row r="248" spans="1:10" s="61" customFormat="1" ht="11.25" hidden="1" outlineLevel="2" x14ac:dyDescent="0.2">
      <c r="A248" s="69" t="s">
        <v>215</v>
      </c>
      <c r="B248" s="54">
        <v>0</v>
      </c>
      <c r="C248" s="85">
        <v>0</v>
      </c>
      <c r="D248" s="56">
        <v>0</v>
      </c>
      <c r="E248" s="57">
        <v>0</v>
      </c>
      <c r="F248" s="57">
        <v>0</v>
      </c>
      <c r="G248" s="58" t="e">
        <v>#DIV/0!</v>
      </c>
      <c r="H248" s="55">
        <v>0</v>
      </c>
      <c r="I248" s="55">
        <v>0</v>
      </c>
      <c r="J248" s="60">
        <v>0</v>
      </c>
    </row>
    <row r="249" spans="1:10" s="61" customFormat="1" ht="11.25" hidden="1" outlineLevel="2" x14ac:dyDescent="0.2">
      <c r="A249" s="116" t="s">
        <v>216</v>
      </c>
      <c r="B249" s="54">
        <v>0</v>
      </c>
      <c r="C249" s="85">
        <v>0</v>
      </c>
      <c r="D249" s="56">
        <v>0</v>
      </c>
      <c r="E249" s="57">
        <v>0</v>
      </c>
      <c r="F249" s="57">
        <v>0</v>
      </c>
      <c r="G249" s="58" t="e">
        <v>#DIV/0!</v>
      </c>
      <c r="H249" s="55">
        <v>0</v>
      </c>
      <c r="I249" s="55">
        <v>0</v>
      </c>
      <c r="J249" s="60">
        <v>0</v>
      </c>
    </row>
    <row r="250" spans="1:10" s="61" customFormat="1" hidden="1" outlineLevel="2" thickBot="1" x14ac:dyDescent="0.25">
      <c r="A250" s="117" t="s">
        <v>217</v>
      </c>
      <c r="B250" s="54">
        <v>0</v>
      </c>
      <c r="C250" s="85">
        <v>0</v>
      </c>
      <c r="D250" s="56">
        <v>0</v>
      </c>
      <c r="E250" s="57">
        <v>0</v>
      </c>
      <c r="F250" s="57">
        <v>0</v>
      </c>
      <c r="G250" s="58" t="e">
        <v>#DIV/0!</v>
      </c>
      <c r="H250" s="55">
        <v>0</v>
      </c>
      <c r="I250" s="55">
        <v>0</v>
      </c>
      <c r="J250" s="60">
        <v>0</v>
      </c>
    </row>
    <row r="251" spans="1:10" s="39" customFormat="1" ht="4.9000000000000004" hidden="1" customHeight="1" outlineLevel="1" thickBot="1" x14ac:dyDescent="0.25">
      <c r="A251" s="34"/>
      <c r="B251" s="35"/>
      <c r="C251" s="82"/>
      <c r="D251" s="36"/>
      <c r="E251" s="36"/>
      <c r="F251" s="37"/>
      <c r="G251" s="36"/>
      <c r="H251" s="37"/>
      <c r="I251" s="37"/>
      <c r="J251" s="38"/>
    </row>
    <row r="252" spans="1:10" s="39" customFormat="1" ht="45" hidden="1" outlineLevel="1" x14ac:dyDescent="0.2">
      <c r="A252" s="118" t="s">
        <v>88</v>
      </c>
      <c r="B252" s="47">
        <v>0</v>
      </c>
      <c r="C252" s="84">
        <v>0</v>
      </c>
      <c r="D252" s="49">
        <v>0</v>
      </c>
      <c r="E252" s="50">
        <v>0</v>
      </c>
      <c r="F252" s="50">
        <v>0</v>
      </c>
      <c r="G252" s="51" t="e">
        <v>#DIV/0!</v>
      </c>
      <c r="H252" s="48">
        <v>0</v>
      </c>
      <c r="I252" s="48">
        <v>0</v>
      </c>
      <c r="J252" s="52">
        <v>0</v>
      </c>
    </row>
    <row r="253" spans="1:10" s="61" customFormat="1" ht="11.25" hidden="1" outlineLevel="2" x14ac:dyDescent="0.2">
      <c r="A253" s="53" t="s">
        <v>20</v>
      </c>
      <c r="B253" s="54">
        <v>0</v>
      </c>
      <c r="C253" s="85">
        <v>0</v>
      </c>
      <c r="D253" s="56">
        <v>0</v>
      </c>
      <c r="E253" s="57">
        <v>0</v>
      </c>
      <c r="F253" s="57">
        <v>0</v>
      </c>
      <c r="G253" s="58" t="e">
        <v>#DIV/0!</v>
      </c>
      <c r="H253" s="55">
        <v>0</v>
      </c>
      <c r="I253" s="55">
        <v>0</v>
      </c>
      <c r="J253" s="60">
        <v>0</v>
      </c>
    </row>
    <row r="254" spans="1:10" s="61" customFormat="1" hidden="1" outlineLevel="2" thickBot="1" x14ac:dyDescent="0.25">
      <c r="A254" s="69" t="s">
        <v>21</v>
      </c>
      <c r="B254" s="63">
        <v>0</v>
      </c>
      <c r="C254" s="86">
        <v>0</v>
      </c>
      <c r="D254" s="65">
        <v>0</v>
      </c>
      <c r="E254" s="66">
        <v>0</v>
      </c>
      <c r="F254" s="66">
        <v>0</v>
      </c>
      <c r="G254" s="67" t="e">
        <v>#DIV/0!</v>
      </c>
      <c r="H254" s="64">
        <v>0</v>
      </c>
      <c r="I254" s="64">
        <v>0</v>
      </c>
      <c r="J254" s="68">
        <v>0</v>
      </c>
    </row>
    <row r="255" spans="1:10" s="39" customFormat="1" ht="4.9000000000000004" hidden="1" customHeight="1" outlineLevel="1" thickBot="1" x14ac:dyDescent="0.25">
      <c r="A255" s="34"/>
      <c r="B255" s="35"/>
      <c r="C255" s="82"/>
      <c r="D255" s="36"/>
      <c r="E255" s="36"/>
      <c r="F255" s="37"/>
      <c r="G255" s="36"/>
      <c r="H255" s="37"/>
      <c r="I255" s="37"/>
      <c r="J255" s="38"/>
    </row>
    <row r="256" spans="1:10" s="61" customFormat="1" hidden="1" outlineLevel="1" x14ac:dyDescent="0.2">
      <c r="A256" s="46" t="s">
        <v>41</v>
      </c>
      <c r="B256" s="47">
        <v>0</v>
      </c>
      <c r="C256" s="84">
        <v>0</v>
      </c>
      <c r="D256" s="49">
        <v>0</v>
      </c>
      <c r="E256" s="50">
        <v>0</v>
      </c>
      <c r="F256" s="50">
        <v>0</v>
      </c>
      <c r="G256" s="51" t="e">
        <v>#DIV/0!</v>
      </c>
      <c r="H256" s="48">
        <v>0</v>
      </c>
      <c r="I256" s="48">
        <v>0</v>
      </c>
      <c r="J256" s="52">
        <v>0</v>
      </c>
    </row>
    <row r="257" spans="1:10" s="61" customFormat="1" ht="11.25" hidden="1" outlineLevel="2" x14ac:dyDescent="0.2">
      <c r="A257" s="53" t="s">
        <v>218</v>
      </c>
      <c r="B257" s="54">
        <v>0</v>
      </c>
      <c r="C257" s="85">
        <v>0</v>
      </c>
      <c r="D257" s="56">
        <v>0</v>
      </c>
      <c r="E257" s="57">
        <v>0</v>
      </c>
      <c r="F257" s="57">
        <v>0</v>
      </c>
      <c r="G257" s="58" t="e">
        <v>#DIV/0!</v>
      </c>
      <c r="H257" s="55">
        <v>0</v>
      </c>
      <c r="I257" s="55">
        <v>0</v>
      </c>
      <c r="J257" s="60">
        <v>0</v>
      </c>
    </row>
    <row r="258" spans="1:10" s="61" customFormat="1" ht="11.25" hidden="1" outlineLevel="2" x14ac:dyDescent="0.2">
      <c r="A258" s="53" t="s">
        <v>43</v>
      </c>
      <c r="B258" s="54">
        <v>0</v>
      </c>
      <c r="C258" s="85">
        <v>0</v>
      </c>
      <c r="D258" s="56">
        <v>0</v>
      </c>
      <c r="E258" s="57">
        <v>0</v>
      </c>
      <c r="F258" s="57">
        <v>0</v>
      </c>
      <c r="G258" s="58" t="e">
        <v>#DIV/0!</v>
      </c>
      <c r="H258" s="55">
        <v>0</v>
      </c>
      <c r="I258" s="55">
        <v>0</v>
      </c>
      <c r="J258" s="60">
        <v>0</v>
      </c>
    </row>
    <row r="259" spans="1:10" s="61" customFormat="1" hidden="1" outlineLevel="2" thickBot="1" x14ac:dyDescent="0.25">
      <c r="A259" s="69" t="s">
        <v>11</v>
      </c>
      <c r="B259" s="63" t="s">
        <v>231</v>
      </c>
      <c r="C259" s="87" t="s">
        <v>231</v>
      </c>
      <c r="D259" s="72" t="s">
        <v>231</v>
      </c>
      <c r="E259" s="73" t="s">
        <v>231</v>
      </c>
      <c r="F259" s="73" t="s">
        <v>231</v>
      </c>
      <c r="G259" s="67" t="e">
        <v>#VALUE!</v>
      </c>
      <c r="H259" s="64" t="s">
        <v>231</v>
      </c>
      <c r="I259" s="64" t="s">
        <v>231</v>
      </c>
      <c r="J259" s="68" t="s">
        <v>231</v>
      </c>
    </row>
    <row r="260" spans="1:10" s="39" customFormat="1" ht="4.9000000000000004" hidden="1" customHeight="1" outlineLevel="1" thickBot="1" x14ac:dyDescent="0.25">
      <c r="A260" s="34"/>
      <c r="B260" s="35"/>
      <c r="C260" s="82"/>
      <c r="D260" s="36"/>
      <c r="E260" s="36"/>
      <c r="F260" s="37"/>
      <c r="G260" s="36"/>
      <c r="H260" s="37"/>
      <c r="I260" s="37"/>
      <c r="J260" s="38"/>
    </row>
    <row r="261" spans="1:10" collapsed="1" x14ac:dyDescent="0.2">
      <c r="A261" s="76"/>
    </row>
    <row r="262" spans="1:10" ht="12.75" thickBot="1" x14ac:dyDescent="0.25">
      <c r="A262" s="76"/>
    </row>
    <row r="263" spans="1:10" s="161" customFormat="1" ht="15" customHeight="1" x14ac:dyDescent="0.2">
      <c r="A263" s="169" t="s">
        <v>7</v>
      </c>
      <c r="B263" s="170"/>
      <c r="C263" s="170"/>
      <c r="D263" s="170"/>
      <c r="E263" s="171"/>
      <c r="F263" s="163"/>
      <c r="G263" s="252" t="s">
        <v>52</v>
      </c>
      <c r="H263" s="252"/>
      <c r="I263" s="252"/>
      <c r="J263" s="252"/>
    </row>
    <row r="264" spans="1:10" s="158" customFormat="1" ht="109.5" customHeight="1" x14ac:dyDescent="0.2">
      <c r="A264" s="231" t="s">
        <v>59</v>
      </c>
      <c r="B264" s="232"/>
      <c r="C264" s="232"/>
      <c r="D264" s="232"/>
      <c r="E264" s="233"/>
      <c r="F264" s="168"/>
      <c r="G264" s="256" t="s">
        <v>53</v>
      </c>
      <c r="H264" s="257"/>
      <c r="I264" s="258" t="s">
        <v>393</v>
      </c>
      <c r="J264" s="258"/>
    </row>
    <row r="265" spans="1:10" s="158" customFormat="1" ht="151.5" customHeight="1" x14ac:dyDescent="0.2">
      <c r="A265" s="231" t="s">
        <v>205</v>
      </c>
      <c r="B265" s="232"/>
      <c r="C265" s="232"/>
      <c r="D265" s="232"/>
      <c r="E265" s="233"/>
      <c r="F265" s="168"/>
      <c r="G265" s="234" t="s">
        <v>54</v>
      </c>
      <c r="H265" s="235"/>
      <c r="I265" s="253" t="s">
        <v>392</v>
      </c>
      <c r="J265" s="253"/>
    </row>
    <row r="266" spans="1:10" s="158" customFormat="1" ht="57.75" customHeight="1" thickBot="1" x14ac:dyDescent="0.25">
      <c r="A266" s="231" t="s">
        <v>206</v>
      </c>
      <c r="B266" s="232"/>
      <c r="C266" s="232"/>
      <c r="D266" s="232"/>
      <c r="E266" s="233"/>
      <c r="F266" s="168"/>
      <c r="G266" s="260" t="s">
        <v>55</v>
      </c>
      <c r="H266" s="261"/>
      <c r="I266" s="254">
        <v>408510.44000000006</v>
      </c>
      <c r="J266" s="254"/>
    </row>
    <row r="267" spans="1:10" s="158" customFormat="1" ht="57.75" customHeight="1" x14ac:dyDescent="0.2">
      <c r="A267" s="231" t="s">
        <v>207</v>
      </c>
      <c r="B267" s="232"/>
      <c r="C267" s="232"/>
      <c r="D267" s="232"/>
      <c r="E267" s="233"/>
      <c r="F267" s="259"/>
      <c r="G267" s="219"/>
      <c r="H267" s="219"/>
      <c r="I267" s="172"/>
    </row>
    <row r="268" spans="1:10" s="158" customFormat="1" ht="57.75" customHeight="1" x14ac:dyDescent="0.2">
      <c r="A268" s="231" t="s">
        <v>248</v>
      </c>
      <c r="B268" s="232"/>
      <c r="C268" s="232"/>
      <c r="D268" s="232"/>
      <c r="E268" s="233"/>
      <c r="F268" s="259"/>
      <c r="G268" s="219"/>
      <c r="H268" s="219"/>
      <c r="I268" s="172"/>
    </row>
    <row r="269" spans="1:10" s="158" customFormat="1" x14ac:dyDescent="0.2">
      <c r="B269" s="159"/>
      <c r="C269" s="162"/>
      <c r="D269" s="160"/>
      <c r="E269" s="160"/>
      <c r="F269" s="160"/>
      <c r="G269" s="160"/>
      <c r="H269" s="160"/>
      <c r="I269" s="160"/>
      <c r="J269" s="160"/>
    </row>
    <row r="270" spans="1:10" s="158" customFormat="1" ht="18" customHeight="1" x14ac:dyDescent="0.2">
      <c r="A270" s="255"/>
      <c r="B270" s="255"/>
      <c r="C270" s="255"/>
      <c r="D270" s="255"/>
      <c r="E270" s="255"/>
      <c r="F270" s="255"/>
      <c r="G270" s="255"/>
      <c r="H270" s="255"/>
      <c r="I270" s="255"/>
      <c r="J270" s="255"/>
    </row>
    <row r="271" spans="1:10" s="158" customFormat="1" x14ac:dyDescent="0.2">
      <c r="B271" s="159"/>
      <c r="C271" s="162"/>
      <c r="D271" s="160"/>
      <c r="E271" s="160"/>
      <c r="F271" s="160"/>
      <c r="G271" s="160"/>
      <c r="H271" s="160"/>
      <c r="I271" s="160"/>
      <c r="J271" s="160"/>
    </row>
    <row r="272" spans="1:10" s="166" customFormat="1" ht="31.5" customHeight="1" x14ac:dyDescent="0.25">
      <c r="A272" s="217" t="s">
        <v>251</v>
      </c>
      <c r="B272" s="217"/>
      <c r="C272" s="217"/>
      <c r="D272" s="217"/>
      <c r="E272" s="217"/>
      <c r="F272" s="164"/>
      <c r="G272" s="165" t="s">
        <v>95</v>
      </c>
      <c r="H272" s="173" t="s">
        <v>470</v>
      </c>
    </row>
    <row r="273" spans="1:8" s="166" customFormat="1" ht="15" x14ac:dyDescent="0.25">
      <c r="A273" s="167"/>
      <c r="B273" s="164"/>
      <c r="C273" s="164"/>
      <c r="D273" s="164"/>
      <c r="E273" s="164"/>
      <c r="F273" s="164"/>
      <c r="G273" s="165" t="s">
        <v>96</v>
      </c>
      <c r="H273" s="165" t="s">
        <v>97</v>
      </c>
    </row>
  </sheetData>
  <mergeCells count="30">
    <mergeCell ref="A272:E272"/>
    <mergeCell ref="G263:J263"/>
    <mergeCell ref="I265:J265"/>
    <mergeCell ref="I266:J266"/>
    <mergeCell ref="A270:J270"/>
    <mergeCell ref="A268:E268"/>
    <mergeCell ref="A264:E264"/>
    <mergeCell ref="G264:H264"/>
    <mergeCell ref="I264:J264"/>
    <mergeCell ref="A265:E265"/>
    <mergeCell ref="A266:E266"/>
    <mergeCell ref="F267:H267"/>
    <mergeCell ref="F268:H268"/>
    <mergeCell ref="G266:H266"/>
    <mergeCell ref="A215:J215"/>
    <mergeCell ref="A267:E267"/>
    <mergeCell ref="G265:H265"/>
    <mergeCell ref="A1:J1"/>
    <mergeCell ref="A4:A5"/>
    <mergeCell ref="B4:B5"/>
    <mergeCell ref="C4:F4"/>
    <mergeCell ref="G4:G5"/>
    <mergeCell ref="H4:H5"/>
    <mergeCell ref="J4:J5"/>
    <mergeCell ref="I4:I5"/>
    <mergeCell ref="A11:J11"/>
    <mergeCell ref="A15:J15"/>
    <mergeCell ref="A66:J66"/>
    <mergeCell ref="A115:J115"/>
    <mergeCell ref="A165:J165"/>
  </mergeCells>
  <pageMargins left="0.31496062992125984" right="0.31496062992125984" top="0.35433070866141736" bottom="0.35433070866141736" header="0.31496062992125984" footer="0.31496062992125984"/>
  <pageSetup paperSize="9" scale="82" fitToHeight="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9"/>
  <sheetViews>
    <sheetView topLeftCell="A61" workbookViewId="0">
      <selection activeCell="I79" sqref="I79"/>
    </sheetView>
  </sheetViews>
  <sheetFormatPr defaultColWidth="8.85546875" defaultRowHeight="12.75" x14ac:dyDescent="0.2"/>
  <cols>
    <col min="1" max="1" width="14" style="100" customWidth="1"/>
    <col min="2" max="2" width="17.140625" style="101" customWidth="1"/>
    <col min="3" max="3" width="22.7109375" style="101" customWidth="1"/>
    <col min="4" max="4" width="19.5703125" style="101" customWidth="1"/>
    <col min="5" max="6" width="20.42578125" style="102" customWidth="1"/>
    <col min="7" max="7" width="23.28515625" style="99" customWidth="1"/>
    <col min="8" max="9" width="38" style="99" customWidth="1"/>
    <col min="10" max="16384" width="8.85546875" style="99"/>
  </cols>
  <sheetData>
    <row r="1" spans="1:11" ht="15.75" thickBot="1" x14ac:dyDescent="0.3">
      <c r="A1" s="223" t="s">
        <v>49</v>
      </c>
      <c r="B1" s="224"/>
      <c r="C1" s="224"/>
      <c r="D1" s="224"/>
      <c r="E1" s="224"/>
      <c r="F1" s="224"/>
      <c r="G1" s="225"/>
      <c r="H1" s="226" t="s">
        <v>92</v>
      </c>
      <c r="I1" s="227"/>
    </row>
    <row r="2" spans="1:11" s="103" customFormat="1" ht="63" customHeight="1" thickBot="1" x14ac:dyDescent="0.25">
      <c r="A2" s="151" t="s">
        <v>50</v>
      </c>
      <c r="B2" s="129" t="s">
        <v>222</v>
      </c>
      <c r="C2" s="130" t="s">
        <v>223</v>
      </c>
      <c r="D2" s="131" t="s">
        <v>224</v>
      </c>
      <c r="E2" s="131" t="s">
        <v>100</v>
      </c>
      <c r="F2" s="132" t="s">
        <v>225</v>
      </c>
      <c r="G2" s="130" t="s">
        <v>226</v>
      </c>
      <c r="H2" s="133" t="s">
        <v>93</v>
      </c>
      <c r="I2" s="134" t="s">
        <v>94</v>
      </c>
      <c r="K2" s="106"/>
    </row>
    <row r="3" spans="1:11" s="106" customFormat="1" ht="15" x14ac:dyDescent="0.2">
      <c r="A3" s="152" t="s">
        <v>394</v>
      </c>
      <c r="B3" s="150" t="s">
        <v>374</v>
      </c>
      <c r="C3" s="104">
        <v>45646</v>
      </c>
      <c r="D3" s="143">
        <v>69454.13</v>
      </c>
      <c r="E3" s="144">
        <v>-0.3</v>
      </c>
      <c r="F3" s="149" t="s">
        <v>231</v>
      </c>
      <c r="G3" s="105" t="s">
        <v>250</v>
      </c>
      <c r="H3" s="156" t="s">
        <v>434</v>
      </c>
      <c r="I3" s="157" t="s">
        <v>425</v>
      </c>
    </row>
    <row r="4" spans="1:11" s="106" customFormat="1" ht="15" x14ac:dyDescent="0.25">
      <c r="A4" s="153"/>
      <c r="B4" s="150" t="s">
        <v>374</v>
      </c>
      <c r="C4" s="104">
        <v>45653</v>
      </c>
      <c r="D4" s="143">
        <v>69454.13</v>
      </c>
      <c r="E4" s="144">
        <v>-0.5</v>
      </c>
      <c r="F4" s="149" t="s">
        <v>231</v>
      </c>
      <c r="G4" s="105" t="s">
        <v>250</v>
      </c>
      <c r="H4" s="146" t="s">
        <v>435</v>
      </c>
      <c r="I4" s="157" t="s">
        <v>425</v>
      </c>
    </row>
    <row r="5" spans="1:11" s="106" customFormat="1" ht="15" x14ac:dyDescent="0.25">
      <c r="A5" s="153"/>
      <c r="B5" s="150" t="s">
        <v>374</v>
      </c>
      <c r="C5" s="104">
        <v>45660</v>
      </c>
      <c r="D5" s="143">
        <v>69454.13</v>
      </c>
      <c r="E5" s="144">
        <v>-0.8</v>
      </c>
      <c r="F5" s="149" t="s">
        <v>231</v>
      </c>
      <c r="G5" s="105" t="s">
        <v>250</v>
      </c>
      <c r="H5" s="146" t="s">
        <v>436</v>
      </c>
      <c r="I5" s="157" t="s">
        <v>425</v>
      </c>
    </row>
    <row r="6" spans="1:11" s="106" customFormat="1" ht="15.75" thickBot="1" x14ac:dyDescent="0.3">
      <c r="A6" s="153"/>
      <c r="B6" s="150" t="s">
        <v>374</v>
      </c>
      <c r="C6" s="104">
        <v>45667</v>
      </c>
      <c r="D6" s="143">
        <v>69454.13</v>
      </c>
      <c r="E6" s="144">
        <v>-0.9</v>
      </c>
      <c r="F6" s="149" t="s">
        <v>231</v>
      </c>
      <c r="G6" s="105" t="s">
        <v>250</v>
      </c>
      <c r="H6" s="146" t="s">
        <v>437</v>
      </c>
      <c r="I6" s="157" t="s">
        <v>425</v>
      </c>
    </row>
    <row r="7" spans="1:11" s="106" customFormat="1" ht="15" x14ac:dyDescent="0.25">
      <c r="A7" s="152" t="s">
        <v>395</v>
      </c>
      <c r="B7" s="150" t="s">
        <v>375</v>
      </c>
      <c r="C7" s="104">
        <v>45646</v>
      </c>
      <c r="D7" s="143">
        <v>556652.56999999995</v>
      </c>
      <c r="E7" s="144">
        <v>-0.3</v>
      </c>
      <c r="F7" s="149" t="s">
        <v>231</v>
      </c>
      <c r="G7" s="105" t="s">
        <v>250</v>
      </c>
      <c r="H7" s="156" t="s">
        <v>434</v>
      </c>
      <c r="I7" s="147" t="s">
        <v>426</v>
      </c>
    </row>
    <row r="8" spans="1:11" s="106" customFormat="1" ht="15" x14ac:dyDescent="0.25">
      <c r="A8" s="153"/>
      <c r="B8" s="150" t="s">
        <v>375</v>
      </c>
      <c r="C8" s="104">
        <v>45653</v>
      </c>
      <c r="D8" s="148">
        <v>556652.56999999995</v>
      </c>
      <c r="E8" s="144">
        <v>-0.5</v>
      </c>
      <c r="F8" s="149" t="s">
        <v>231</v>
      </c>
      <c r="G8" s="105" t="s">
        <v>250</v>
      </c>
      <c r="H8" s="146" t="s">
        <v>435</v>
      </c>
      <c r="I8" s="147" t="s">
        <v>426</v>
      </c>
    </row>
    <row r="9" spans="1:11" s="106" customFormat="1" ht="15" x14ac:dyDescent="0.25">
      <c r="A9" s="153"/>
      <c r="B9" s="150" t="s">
        <v>375</v>
      </c>
      <c r="C9" s="104">
        <v>45660</v>
      </c>
      <c r="D9" s="148">
        <v>556652.56999999995</v>
      </c>
      <c r="E9" s="144">
        <v>-0.8</v>
      </c>
      <c r="F9" s="149" t="s">
        <v>231</v>
      </c>
      <c r="G9" s="105" t="s">
        <v>250</v>
      </c>
      <c r="H9" s="146" t="s">
        <v>436</v>
      </c>
      <c r="I9" s="147" t="s">
        <v>426</v>
      </c>
    </row>
    <row r="10" spans="1:11" s="106" customFormat="1" ht="15.75" thickBot="1" x14ac:dyDescent="0.3">
      <c r="A10" s="153"/>
      <c r="B10" s="150" t="s">
        <v>375</v>
      </c>
      <c r="C10" s="104">
        <v>45667</v>
      </c>
      <c r="D10" s="148">
        <v>556652.56999999995</v>
      </c>
      <c r="E10" s="144">
        <v>-0.9</v>
      </c>
      <c r="F10" s="149" t="s">
        <v>231</v>
      </c>
      <c r="G10" s="105" t="s">
        <v>250</v>
      </c>
      <c r="H10" s="146" t="s">
        <v>437</v>
      </c>
      <c r="I10" s="147" t="s">
        <v>426</v>
      </c>
    </row>
    <row r="11" spans="1:11" s="106" customFormat="1" ht="15" x14ac:dyDescent="0.25">
      <c r="A11" s="152" t="s">
        <v>396</v>
      </c>
      <c r="B11" s="150" t="s">
        <v>376</v>
      </c>
      <c r="C11" s="104">
        <v>45646</v>
      </c>
      <c r="D11" s="148">
        <v>547386.52</v>
      </c>
      <c r="E11" s="144">
        <v>-0.3</v>
      </c>
      <c r="F11" s="149" t="s">
        <v>231</v>
      </c>
      <c r="G11" s="105" t="s">
        <v>250</v>
      </c>
      <c r="H11" s="156" t="s">
        <v>434</v>
      </c>
      <c r="I11" s="147" t="s">
        <v>427</v>
      </c>
    </row>
    <row r="12" spans="1:11" s="106" customFormat="1" ht="15" x14ac:dyDescent="0.25">
      <c r="A12" s="153"/>
      <c r="B12" s="150" t="s">
        <v>376</v>
      </c>
      <c r="C12" s="104">
        <v>45653</v>
      </c>
      <c r="D12" s="148">
        <v>547386.52</v>
      </c>
      <c r="E12" s="144">
        <v>-0.5</v>
      </c>
      <c r="F12" s="149" t="s">
        <v>231</v>
      </c>
      <c r="G12" s="105" t="s">
        <v>250</v>
      </c>
      <c r="H12" s="146" t="s">
        <v>435</v>
      </c>
      <c r="I12" s="147" t="s">
        <v>427</v>
      </c>
    </row>
    <row r="13" spans="1:11" s="106" customFormat="1" ht="15" x14ac:dyDescent="0.25">
      <c r="A13" s="153"/>
      <c r="B13" s="150" t="s">
        <v>376</v>
      </c>
      <c r="C13" s="104">
        <v>45660</v>
      </c>
      <c r="D13" s="148">
        <v>547386.52</v>
      </c>
      <c r="E13" s="144">
        <v>-0.8</v>
      </c>
      <c r="F13" s="149" t="s">
        <v>231</v>
      </c>
      <c r="G13" s="105" t="s">
        <v>250</v>
      </c>
      <c r="H13" s="146" t="s">
        <v>436</v>
      </c>
      <c r="I13" s="147" t="s">
        <v>427</v>
      </c>
    </row>
    <row r="14" spans="1:11" s="106" customFormat="1" ht="15.75" thickBot="1" x14ac:dyDescent="0.3">
      <c r="A14" s="153"/>
      <c r="B14" s="150" t="s">
        <v>376</v>
      </c>
      <c r="C14" s="104">
        <v>45667</v>
      </c>
      <c r="D14" s="148">
        <v>547386.52</v>
      </c>
      <c r="E14" s="144">
        <v>-0.9</v>
      </c>
      <c r="F14" s="149" t="s">
        <v>231</v>
      </c>
      <c r="G14" s="105" t="s">
        <v>250</v>
      </c>
      <c r="H14" s="146" t="s">
        <v>437</v>
      </c>
      <c r="I14" s="147" t="s">
        <v>427</v>
      </c>
    </row>
    <row r="15" spans="1:11" s="106" customFormat="1" ht="15" x14ac:dyDescent="0.25">
      <c r="A15" s="152" t="s">
        <v>397</v>
      </c>
      <c r="B15" s="150" t="s">
        <v>377</v>
      </c>
      <c r="C15" s="104">
        <v>45646</v>
      </c>
      <c r="D15" s="148">
        <v>58748.69</v>
      </c>
      <c r="E15" s="144">
        <v>-0.3</v>
      </c>
      <c r="F15" s="149" t="s">
        <v>231</v>
      </c>
      <c r="G15" s="105" t="s">
        <v>250</v>
      </c>
      <c r="H15" s="156" t="s">
        <v>434</v>
      </c>
      <c r="I15" s="147" t="s">
        <v>428</v>
      </c>
    </row>
    <row r="16" spans="1:11" s="106" customFormat="1" ht="15" x14ac:dyDescent="0.25">
      <c r="A16" s="153"/>
      <c r="B16" s="155" t="s">
        <v>377</v>
      </c>
      <c r="C16" s="104">
        <v>45653</v>
      </c>
      <c r="D16" s="148">
        <v>58748.69</v>
      </c>
      <c r="E16" s="145">
        <v>-0.5</v>
      </c>
      <c r="F16" s="149" t="s">
        <v>231</v>
      </c>
      <c r="G16" s="105" t="s">
        <v>250</v>
      </c>
      <c r="H16" s="146" t="s">
        <v>435</v>
      </c>
      <c r="I16" s="147" t="s">
        <v>428</v>
      </c>
    </row>
    <row r="17" spans="1:9" s="106" customFormat="1" ht="15" x14ac:dyDescent="0.25">
      <c r="A17" s="153"/>
      <c r="B17" s="155" t="s">
        <v>377</v>
      </c>
      <c r="C17" s="104">
        <v>45660</v>
      </c>
      <c r="D17" s="148">
        <v>58748.69</v>
      </c>
      <c r="E17" s="145">
        <v>-0.8</v>
      </c>
      <c r="F17" s="149" t="s">
        <v>231</v>
      </c>
      <c r="G17" s="105" t="s">
        <v>250</v>
      </c>
      <c r="H17" s="146" t="s">
        <v>436</v>
      </c>
      <c r="I17" s="147" t="s">
        <v>428</v>
      </c>
    </row>
    <row r="18" spans="1:9" s="106" customFormat="1" ht="15.75" thickBot="1" x14ac:dyDescent="0.3">
      <c r="A18" s="154"/>
      <c r="B18" s="155" t="s">
        <v>377</v>
      </c>
      <c r="C18" s="104">
        <v>45667</v>
      </c>
      <c r="D18" s="148">
        <v>58748.69</v>
      </c>
      <c r="E18" s="145">
        <v>-0.9</v>
      </c>
      <c r="F18" s="149" t="s">
        <v>231</v>
      </c>
      <c r="G18" s="105" t="s">
        <v>250</v>
      </c>
      <c r="H18" s="146" t="s">
        <v>437</v>
      </c>
      <c r="I18" s="147" t="s">
        <v>428</v>
      </c>
    </row>
    <row r="19" spans="1:9" s="106" customFormat="1" ht="15" x14ac:dyDescent="0.25">
      <c r="A19" s="152" t="s">
        <v>398</v>
      </c>
      <c r="B19" s="155" t="s">
        <v>378</v>
      </c>
      <c r="C19" s="104">
        <v>45646</v>
      </c>
      <c r="D19" s="148">
        <v>19676302.010000002</v>
      </c>
      <c r="E19" s="144">
        <v>-0.3</v>
      </c>
      <c r="F19" s="149" t="s">
        <v>231</v>
      </c>
      <c r="G19" s="105" t="s">
        <v>250</v>
      </c>
      <c r="H19" s="156" t="s">
        <v>434</v>
      </c>
      <c r="I19" s="147" t="s">
        <v>429</v>
      </c>
    </row>
    <row r="20" spans="1:9" s="106" customFormat="1" ht="15" x14ac:dyDescent="0.25">
      <c r="A20" s="153"/>
      <c r="B20" s="155" t="s">
        <v>378</v>
      </c>
      <c r="C20" s="104">
        <v>45653</v>
      </c>
      <c r="D20" s="148">
        <v>19676302.010000002</v>
      </c>
      <c r="E20" s="145">
        <v>-0.5</v>
      </c>
      <c r="F20" s="149" t="s">
        <v>231</v>
      </c>
      <c r="G20" s="105" t="s">
        <v>250</v>
      </c>
      <c r="H20" s="146" t="s">
        <v>435</v>
      </c>
      <c r="I20" s="147" t="s">
        <v>429</v>
      </c>
    </row>
    <row r="21" spans="1:9" s="106" customFormat="1" ht="15" x14ac:dyDescent="0.25">
      <c r="A21" s="153"/>
      <c r="B21" s="155" t="s">
        <v>378</v>
      </c>
      <c r="C21" s="104">
        <v>45660</v>
      </c>
      <c r="D21" s="148">
        <v>19676302.010000002</v>
      </c>
      <c r="E21" s="145">
        <v>-0.8</v>
      </c>
      <c r="F21" s="149" t="s">
        <v>231</v>
      </c>
      <c r="G21" s="105" t="s">
        <v>250</v>
      </c>
      <c r="H21" s="146" t="s">
        <v>436</v>
      </c>
      <c r="I21" s="147" t="s">
        <v>429</v>
      </c>
    </row>
    <row r="22" spans="1:9" s="106" customFormat="1" ht="15.75" thickBot="1" x14ac:dyDescent="0.3">
      <c r="A22" s="154"/>
      <c r="B22" s="155" t="s">
        <v>378</v>
      </c>
      <c r="C22" s="104">
        <v>45667</v>
      </c>
      <c r="D22" s="148">
        <v>19676302.010000002</v>
      </c>
      <c r="E22" s="145">
        <v>-0.9</v>
      </c>
      <c r="F22" s="149" t="s">
        <v>231</v>
      </c>
      <c r="G22" s="105" t="s">
        <v>250</v>
      </c>
      <c r="H22" s="146" t="s">
        <v>437</v>
      </c>
      <c r="I22" s="147" t="s">
        <v>429</v>
      </c>
    </row>
    <row r="23" spans="1:9" s="106" customFormat="1" ht="15" x14ac:dyDescent="0.25">
      <c r="A23" s="152" t="s">
        <v>399</v>
      </c>
      <c r="B23" s="155" t="s">
        <v>379</v>
      </c>
      <c r="C23" s="104">
        <v>45646</v>
      </c>
      <c r="D23" s="148">
        <v>6932.33</v>
      </c>
      <c r="E23" s="144">
        <v>-0.3</v>
      </c>
      <c r="F23" s="149" t="s">
        <v>231</v>
      </c>
      <c r="G23" s="105" t="s">
        <v>250</v>
      </c>
      <c r="H23" s="156" t="s">
        <v>434</v>
      </c>
      <c r="I23" s="147" t="s">
        <v>430</v>
      </c>
    </row>
    <row r="24" spans="1:9" s="106" customFormat="1" ht="15" x14ac:dyDescent="0.25">
      <c r="A24" s="153"/>
      <c r="B24" s="155" t="s">
        <v>379</v>
      </c>
      <c r="C24" s="104">
        <v>45653</v>
      </c>
      <c r="D24" s="148">
        <v>6932.33</v>
      </c>
      <c r="E24" s="145">
        <v>-0.5</v>
      </c>
      <c r="F24" s="149" t="s">
        <v>231</v>
      </c>
      <c r="G24" s="105" t="s">
        <v>250</v>
      </c>
      <c r="H24" s="146" t="s">
        <v>435</v>
      </c>
      <c r="I24" s="147" t="s">
        <v>430</v>
      </c>
    </row>
    <row r="25" spans="1:9" s="106" customFormat="1" ht="15" x14ac:dyDescent="0.25">
      <c r="A25" s="153"/>
      <c r="B25" s="155" t="s">
        <v>379</v>
      </c>
      <c r="C25" s="104">
        <v>45660</v>
      </c>
      <c r="D25" s="148">
        <v>6932.33</v>
      </c>
      <c r="E25" s="145">
        <v>-0.8</v>
      </c>
      <c r="F25" s="149" t="s">
        <v>231</v>
      </c>
      <c r="G25" s="105" t="s">
        <v>250</v>
      </c>
      <c r="H25" s="146" t="s">
        <v>436</v>
      </c>
      <c r="I25" s="147" t="s">
        <v>430</v>
      </c>
    </row>
    <row r="26" spans="1:9" s="106" customFormat="1" ht="15.75" thickBot="1" x14ac:dyDescent="0.3">
      <c r="A26" s="154"/>
      <c r="B26" s="155" t="s">
        <v>379</v>
      </c>
      <c r="C26" s="104">
        <v>45667</v>
      </c>
      <c r="D26" s="148">
        <v>6932.33</v>
      </c>
      <c r="E26" s="145">
        <v>-0.9</v>
      </c>
      <c r="F26" s="149" t="s">
        <v>231</v>
      </c>
      <c r="G26" s="105" t="s">
        <v>250</v>
      </c>
      <c r="H26" s="146" t="s">
        <v>437</v>
      </c>
      <c r="I26" s="147" t="s">
        <v>430</v>
      </c>
    </row>
    <row r="27" spans="1:9" s="106" customFormat="1" ht="15" x14ac:dyDescent="0.25">
      <c r="A27" s="152" t="s">
        <v>405</v>
      </c>
      <c r="B27" s="155" t="s">
        <v>380</v>
      </c>
      <c r="C27" s="104">
        <v>45646</v>
      </c>
      <c r="D27" s="148">
        <v>76491.88</v>
      </c>
      <c r="E27" s="144">
        <v>-0.3</v>
      </c>
      <c r="F27" s="149" t="s">
        <v>231</v>
      </c>
      <c r="G27" s="105" t="s">
        <v>250</v>
      </c>
      <c r="H27" s="156" t="s">
        <v>434</v>
      </c>
      <c r="I27" s="147" t="s">
        <v>431</v>
      </c>
    </row>
    <row r="28" spans="1:9" s="106" customFormat="1" ht="15" x14ac:dyDescent="0.25">
      <c r="A28" s="153"/>
      <c r="B28" s="155" t="s">
        <v>380</v>
      </c>
      <c r="C28" s="104">
        <v>45653</v>
      </c>
      <c r="D28" s="148">
        <v>76491.88</v>
      </c>
      <c r="E28" s="145">
        <v>-0.5</v>
      </c>
      <c r="F28" s="149" t="s">
        <v>231</v>
      </c>
      <c r="G28" s="105" t="s">
        <v>250</v>
      </c>
      <c r="H28" s="146" t="s">
        <v>435</v>
      </c>
      <c r="I28" s="147" t="s">
        <v>431</v>
      </c>
    </row>
    <row r="29" spans="1:9" s="106" customFormat="1" ht="15" x14ac:dyDescent="0.25">
      <c r="A29" s="153"/>
      <c r="B29" s="155" t="s">
        <v>380</v>
      </c>
      <c r="C29" s="104">
        <v>45660</v>
      </c>
      <c r="D29" s="148">
        <v>76491.88</v>
      </c>
      <c r="E29" s="145">
        <v>-0.8</v>
      </c>
      <c r="F29" s="149" t="s">
        <v>231</v>
      </c>
      <c r="G29" s="105" t="s">
        <v>250</v>
      </c>
      <c r="H29" s="146" t="s">
        <v>436</v>
      </c>
      <c r="I29" s="147" t="s">
        <v>431</v>
      </c>
    </row>
    <row r="30" spans="1:9" s="106" customFormat="1" ht="15.75" thickBot="1" x14ac:dyDescent="0.3">
      <c r="A30" s="154"/>
      <c r="B30" s="155" t="s">
        <v>380</v>
      </c>
      <c r="C30" s="104">
        <v>45667</v>
      </c>
      <c r="D30" s="148">
        <v>76491.88</v>
      </c>
      <c r="E30" s="145">
        <v>-0.9</v>
      </c>
      <c r="F30" s="149" t="s">
        <v>231</v>
      </c>
      <c r="G30" s="105" t="s">
        <v>250</v>
      </c>
      <c r="H30" s="146" t="s">
        <v>437</v>
      </c>
      <c r="I30" s="147" t="s">
        <v>431</v>
      </c>
    </row>
    <row r="31" spans="1:9" s="106" customFormat="1" ht="15" x14ac:dyDescent="0.25">
      <c r="A31" s="152" t="s">
        <v>400</v>
      </c>
      <c r="B31" s="155" t="s">
        <v>381</v>
      </c>
      <c r="C31" s="104">
        <v>45646</v>
      </c>
      <c r="D31" s="148">
        <v>132152.91</v>
      </c>
      <c r="E31" s="144">
        <v>-0.3</v>
      </c>
      <c r="F31" s="149" t="s">
        <v>231</v>
      </c>
      <c r="G31" s="105" t="s">
        <v>250</v>
      </c>
      <c r="H31" s="156" t="s">
        <v>434</v>
      </c>
      <c r="I31" s="147" t="s">
        <v>432</v>
      </c>
    </row>
    <row r="32" spans="1:9" s="106" customFormat="1" ht="15" x14ac:dyDescent="0.25">
      <c r="A32" s="153"/>
      <c r="B32" s="155" t="s">
        <v>381</v>
      </c>
      <c r="C32" s="104">
        <v>45653</v>
      </c>
      <c r="D32" s="148">
        <v>132152.91</v>
      </c>
      <c r="E32" s="145">
        <v>-0.5</v>
      </c>
      <c r="F32" s="149" t="s">
        <v>231</v>
      </c>
      <c r="G32" s="105" t="s">
        <v>250</v>
      </c>
      <c r="H32" s="146" t="s">
        <v>435</v>
      </c>
      <c r="I32" s="147" t="s">
        <v>432</v>
      </c>
    </row>
    <row r="33" spans="1:9" s="106" customFormat="1" ht="15" x14ac:dyDescent="0.25">
      <c r="A33" s="153"/>
      <c r="B33" s="155" t="s">
        <v>381</v>
      </c>
      <c r="C33" s="104">
        <v>45660</v>
      </c>
      <c r="D33" s="148">
        <v>132152.91</v>
      </c>
      <c r="E33" s="145">
        <v>-0.8</v>
      </c>
      <c r="F33" s="149" t="s">
        <v>231</v>
      </c>
      <c r="G33" s="105" t="s">
        <v>250</v>
      </c>
      <c r="H33" s="146" t="s">
        <v>436</v>
      </c>
      <c r="I33" s="147" t="s">
        <v>432</v>
      </c>
    </row>
    <row r="34" spans="1:9" s="106" customFormat="1" ht="15.75" thickBot="1" x14ac:dyDescent="0.3">
      <c r="A34" s="154"/>
      <c r="B34" s="155" t="s">
        <v>381</v>
      </c>
      <c r="C34" s="104">
        <v>45667</v>
      </c>
      <c r="D34" s="148">
        <v>132152.91</v>
      </c>
      <c r="E34" s="145">
        <v>-0.9</v>
      </c>
      <c r="F34" s="149" t="s">
        <v>231</v>
      </c>
      <c r="G34" s="105" t="s">
        <v>250</v>
      </c>
      <c r="H34" s="146" t="s">
        <v>437</v>
      </c>
      <c r="I34" s="147" t="s">
        <v>432</v>
      </c>
    </row>
    <row r="35" spans="1:9" s="106" customFormat="1" ht="15" x14ac:dyDescent="0.25">
      <c r="A35" s="152" t="s">
        <v>401</v>
      </c>
      <c r="B35" s="155" t="s">
        <v>382</v>
      </c>
      <c r="C35" s="104">
        <v>45646</v>
      </c>
      <c r="D35" s="148">
        <v>93966.59</v>
      </c>
      <c r="E35" s="144">
        <v>-0.3</v>
      </c>
      <c r="F35" s="149" t="s">
        <v>231</v>
      </c>
      <c r="G35" s="105" t="s">
        <v>250</v>
      </c>
      <c r="H35" s="156" t="s">
        <v>434</v>
      </c>
      <c r="I35" s="147" t="s">
        <v>433</v>
      </c>
    </row>
    <row r="36" spans="1:9" s="106" customFormat="1" ht="15" x14ac:dyDescent="0.25">
      <c r="A36" s="153"/>
      <c r="B36" s="155" t="s">
        <v>382</v>
      </c>
      <c r="C36" s="104">
        <v>45653</v>
      </c>
      <c r="D36" s="148">
        <v>93966.59</v>
      </c>
      <c r="E36" s="145">
        <v>-0.5</v>
      </c>
      <c r="F36" s="149" t="s">
        <v>231</v>
      </c>
      <c r="G36" s="105" t="s">
        <v>250</v>
      </c>
      <c r="H36" s="146" t="s">
        <v>435</v>
      </c>
      <c r="I36" s="147" t="s">
        <v>433</v>
      </c>
    </row>
    <row r="37" spans="1:9" s="106" customFormat="1" ht="15" x14ac:dyDescent="0.25">
      <c r="A37" s="153"/>
      <c r="B37" s="155" t="s">
        <v>382</v>
      </c>
      <c r="C37" s="104">
        <v>45660</v>
      </c>
      <c r="D37" s="148">
        <v>93966.59</v>
      </c>
      <c r="E37" s="145">
        <v>-0.8</v>
      </c>
      <c r="F37" s="149" t="s">
        <v>231</v>
      </c>
      <c r="G37" s="105" t="s">
        <v>250</v>
      </c>
      <c r="H37" s="146" t="s">
        <v>436</v>
      </c>
      <c r="I37" s="147" t="s">
        <v>433</v>
      </c>
    </row>
    <row r="38" spans="1:9" s="106" customFormat="1" ht="15" x14ac:dyDescent="0.25">
      <c r="A38" s="154"/>
      <c r="B38" s="155" t="s">
        <v>382</v>
      </c>
      <c r="C38" s="104">
        <v>45667</v>
      </c>
      <c r="D38" s="148">
        <v>93966.59</v>
      </c>
      <c r="E38" s="145">
        <v>-0.9</v>
      </c>
      <c r="F38" s="149" t="s">
        <v>231</v>
      </c>
      <c r="G38" s="105" t="s">
        <v>250</v>
      </c>
      <c r="H38" s="146" t="s">
        <v>437</v>
      </c>
      <c r="I38" s="147" t="s">
        <v>433</v>
      </c>
    </row>
    <row r="39" spans="1:9" s="106" customFormat="1" ht="15" x14ac:dyDescent="0.25">
      <c r="A39" s="152" t="s">
        <v>402</v>
      </c>
      <c r="B39" s="155" t="s">
        <v>383</v>
      </c>
      <c r="C39" s="107">
        <v>45650</v>
      </c>
      <c r="D39" s="148">
        <v>101450.16</v>
      </c>
      <c r="E39" s="144">
        <v>-0.3</v>
      </c>
      <c r="F39" s="149" t="s">
        <v>231</v>
      </c>
      <c r="G39" s="105" t="s">
        <v>250</v>
      </c>
      <c r="H39" s="213" t="s">
        <v>421</v>
      </c>
      <c r="I39" s="147" t="s">
        <v>412</v>
      </c>
    </row>
    <row r="40" spans="1:9" s="106" customFormat="1" ht="15" x14ac:dyDescent="0.25">
      <c r="A40" s="153"/>
      <c r="B40" s="155" t="s">
        <v>383</v>
      </c>
      <c r="C40" s="107">
        <v>45656</v>
      </c>
      <c r="D40" s="148">
        <v>101450.16</v>
      </c>
      <c r="E40" s="145">
        <v>-0.5</v>
      </c>
      <c r="F40" s="149" t="s">
        <v>231</v>
      </c>
      <c r="G40" s="105" t="s">
        <v>250</v>
      </c>
      <c r="H40" s="213" t="s">
        <v>422</v>
      </c>
      <c r="I40" s="147" t="s">
        <v>412</v>
      </c>
    </row>
    <row r="41" spans="1:9" s="106" customFormat="1" ht="15" x14ac:dyDescent="0.25">
      <c r="A41" s="153"/>
      <c r="B41" s="155" t="s">
        <v>383</v>
      </c>
      <c r="C41" s="107">
        <v>45664</v>
      </c>
      <c r="D41" s="148">
        <v>101450.16</v>
      </c>
      <c r="E41" s="145">
        <v>-0.8</v>
      </c>
      <c r="F41" s="149" t="s">
        <v>231</v>
      </c>
      <c r="G41" s="105" t="s">
        <v>250</v>
      </c>
      <c r="H41" s="213" t="s">
        <v>423</v>
      </c>
      <c r="I41" s="147" t="s">
        <v>412</v>
      </c>
    </row>
    <row r="42" spans="1:9" s="106" customFormat="1" ht="15" x14ac:dyDescent="0.25">
      <c r="A42" s="154"/>
      <c r="B42" s="155" t="s">
        <v>383</v>
      </c>
      <c r="C42" s="107">
        <v>45671</v>
      </c>
      <c r="D42" s="148">
        <v>101450.16</v>
      </c>
      <c r="E42" s="145">
        <v>-0.9</v>
      </c>
      <c r="F42" s="149" t="s">
        <v>231</v>
      </c>
      <c r="G42" s="105" t="s">
        <v>250</v>
      </c>
      <c r="H42" s="213" t="s">
        <v>424</v>
      </c>
      <c r="I42" s="147" t="s">
        <v>412</v>
      </c>
    </row>
    <row r="43" spans="1:9" s="106" customFormat="1" ht="15" x14ac:dyDescent="0.25">
      <c r="A43" s="152" t="s">
        <v>403</v>
      </c>
      <c r="B43" s="155" t="s">
        <v>384</v>
      </c>
      <c r="C43" s="107">
        <v>45650</v>
      </c>
      <c r="D43" s="148">
        <v>139607.03</v>
      </c>
      <c r="E43" s="144">
        <v>-0.3</v>
      </c>
      <c r="F43" s="149" t="s">
        <v>231</v>
      </c>
      <c r="G43" s="105" t="s">
        <v>250</v>
      </c>
      <c r="H43" s="213" t="s">
        <v>421</v>
      </c>
      <c r="I43" s="147" t="s">
        <v>413</v>
      </c>
    </row>
    <row r="44" spans="1:9" s="106" customFormat="1" ht="15" x14ac:dyDescent="0.25">
      <c r="A44" s="153"/>
      <c r="B44" s="155" t="s">
        <v>384</v>
      </c>
      <c r="C44" s="107">
        <v>45656</v>
      </c>
      <c r="D44" s="148">
        <v>139607.03</v>
      </c>
      <c r="E44" s="145">
        <v>-0.5</v>
      </c>
      <c r="F44" s="149" t="s">
        <v>231</v>
      </c>
      <c r="G44" s="105" t="s">
        <v>250</v>
      </c>
      <c r="H44" s="213" t="s">
        <v>422</v>
      </c>
      <c r="I44" s="147" t="s">
        <v>413</v>
      </c>
    </row>
    <row r="45" spans="1:9" s="106" customFormat="1" ht="15" x14ac:dyDescent="0.25">
      <c r="A45" s="153"/>
      <c r="B45" s="155" t="s">
        <v>384</v>
      </c>
      <c r="C45" s="107">
        <v>45664</v>
      </c>
      <c r="D45" s="148">
        <v>139607.03</v>
      </c>
      <c r="E45" s="145">
        <v>-0.8</v>
      </c>
      <c r="F45" s="149" t="s">
        <v>231</v>
      </c>
      <c r="G45" s="105" t="s">
        <v>250</v>
      </c>
      <c r="H45" s="213" t="s">
        <v>423</v>
      </c>
      <c r="I45" s="147" t="s">
        <v>413</v>
      </c>
    </row>
    <row r="46" spans="1:9" s="106" customFormat="1" ht="15" x14ac:dyDescent="0.25">
      <c r="A46" s="154"/>
      <c r="B46" s="155" t="s">
        <v>384</v>
      </c>
      <c r="C46" s="107">
        <v>45671</v>
      </c>
      <c r="D46" s="148">
        <v>139607.03</v>
      </c>
      <c r="E46" s="145">
        <v>-0.9</v>
      </c>
      <c r="F46" s="149" t="s">
        <v>231</v>
      </c>
      <c r="G46" s="105" t="s">
        <v>250</v>
      </c>
      <c r="H46" s="213" t="s">
        <v>424</v>
      </c>
      <c r="I46" s="147" t="s">
        <v>413</v>
      </c>
    </row>
    <row r="47" spans="1:9" s="106" customFormat="1" ht="15" x14ac:dyDescent="0.25">
      <c r="A47" s="152" t="s">
        <v>404</v>
      </c>
      <c r="B47" s="155" t="s">
        <v>391</v>
      </c>
      <c r="C47" s="107">
        <v>45650</v>
      </c>
      <c r="D47" s="148">
        <v>962257.64</v>
      </c>
      <c r="E47" s="144">
        <v>-0.3</v>
      </c>
      <c r="F47" s="149" t="s">
        <v>231</v>
      </c>
      <c r="G47" s="105" t="s">
        <v>250</v>
      </c>
      <c r="H47" s="213" t="s">
        <v>421</v>
      </c>
      <c r="I47" s="147" t="s">
        <v>414</v>
      </c>
    </row>
    <row r="48" spans="1:9" s="106" customFormat="1" ht="15" x14ac:dyDescent="0.25">
      <c r="A48" s="153"/>
      <c r="B48" s="155" t="s">
        <v>391</v>
      </c>
      <c r="C48" s="107">
        <v>45656</v>
      </c>
      <c r="D48" s="148">
        <v>962257.64</v>
      </c>
      <c r="E48" s="145">
        <v>-0.5</v>
      </c>
      <c r="F48" s="149" t="s">
        <v>231</v>
      </c>
      <c r="G48" s="105" t="s">
        <v>250</v>
      </c>
      <c r="H48" s="213" t="s">
        <v>422</v>
      </c>
      <c r="I48" s="147" t="s">
        <v>414</v>
      </c>
    </row>
    <row r="49" spans="1:9" s="106" customFormat="1" ht="15" x14ac:dyDescent="0.25">
      <c r="A49" s="153"/>
      <c r="B49" s="155" t="s">
        <v>391</v>
      </c>
      <c r="C49" s="107">
        <v>45664</v>
      </c>
      <c r="D49" s="148">
        <v>962257.64</v>
      </c>
      <c r="E49" s="145">
        <v>-0.8</v>
      </c>
      <c r="F49" s="149" t="s">
        <v>231</v>
      </c>
      <c r="G49" s="105" t="s">
        <v>250</v>
      </c>
      <c r="H49" s="213" t="s">
        <v>423</v>
      </c>
      <c r="I49" s="147" t="s">
        <v>414</v>
      </c>
    </row>
    <row r="50" spans="1:9" s="106" customFormat="1" ht="15" x14ac:dyDescent="0.25">
      <c r="A50" s="154"/>
      <c r="B50" s="155" t="s">
        <v>391</v>
      </c>
      <c r="C50" s="107">
        <v>45671</v>
      </c>
      <c r="D50" s="148">
        <v>962257.64</v>
      </c>
      <c r="E50" s="145">
        <v>-0.9</v>
      </c>
      <c r="F50" s="149" t="s">
        <v>231</v>
      </c>
      <c r="G50" s="105" t="s">
        <v>250</v>
      </c>
      <c r="H50" s="213" t="s">
        <v>424</v>
      </c>
      <c r="I50" s="147" t="s">
        <v>414</v>
      </c>
    </row>
    <row r="51" spans="1:9" s="106" customFormat="1" ht="15" x14ac:dyDescent="0.25">
      <c r="A51" s="152" t="s">
        <v>406</v>
      </c>
      <c r="B51" s="155" t="s">
        <v>385</v>
      </c>
      <c r="C51" s="107">
        <v>45650</v>
      </c>
      <c r="D51" s="148">
        <v>995455.06</v>
      </c>
      <c r="E51" s="144">
        <v>-0.3</v>
      </c>
      <c r="F51" s="149" t="s">
        <v>231</v>
      </c>
      <c r="G51" s="105" t="s">
        <v>250</v>
      </c>
      <c r="H51" s="213" t="s">
        <v>421</v>
      </c>
      <c r="I51" s="147" t="s">
        <v>415</v>
      </c>
    </row>
    <row r="52" spans="1:9" s="106" customFormat="1" ht="15" x14ac:dyDescent="0.25">
      <c r="A52" s="153"/>
      <c r="B52" s="155" t="s">
        <v>385</v>
      </c>
      <c r="C52" s="107">
        <v>45656</v>
      </c>
      <c r="D52" s="148">
        <v>995455.06</v>
      </c>
      <c r="E52" s="145">
        <v>-0.5</v>
      </c>
      <c r="F52" s="149" t="s">
        <v>231</v>
      </c>
      <c r="G52" s="105" t="s">
        <v>250</v>
      </c>
      <c r="H52" s="213" t="s">
        <v>422</v>
      </c>
      <c r="I52" s="147" t="s">
        <v>415</v>
      </c>
    </row>
    <row r="53" spans="1:9" s="106" customFormat="1" ht="15" x14ac:dyDescent="0.25">
      <c r="A53" s="153"/>
      <c r="B53" s="155" t="s">
        <v>385</v>
      </c>
      <c r="C53" s="107">
        <v>45664</v>
      </c>
      <c r="D53" s="148">
        <v>995455.06</v>
      </c>
      <c r="E53" s="145">
        <v>-0.8</v>
      </c>
      <c r="F53" s="149" t="s">
        <v>231</v>
      </c>
      <c r="G53" s="105" t="s">
        <v>250</v>
      </c>
      <c r="H53" s="213" t="s">
        <v>423</v>
      </c>
      <c r="I53" s="147" t="s">
        <v>415</v>
      </c>
    </row>
    <row r="54" spans="1:9" s="106" customFormat="1" ht="15" x14ac:dyDescent="0.25">
      <c r="A54" s="154"/>
      <c r="B54" s="155" t="s">
        <v>385</v>
      </c>
      <c r="C54" s="107">
        <v>45671</v>
      </c>
      <c r="D54" s="148">
        <v>995455.06</v>
      </c>
      <c r="E54" s="145">
        <v>-0.9</v>
      </c>
      <c r="F54" s="149" t="s">
        <v>231</v>
      </c>
      <c r="G54" s="105" t="s">
        <v>250</v>
      </c>
      <c r="H54" s="213" t="s">
        <v>424</v>
      </c>
      <c r="I54" s="147" t="s">
        <v>415</v>
      </c>
    </row>
    <row r="55" spans="1:9" s="106" customFormat="1" ht="15" x14ac:dyDescent="0.25">
      <c r="A55" s="152" t="s">
        <v>411</v>
      </c>
      <c r="B55" s="155" t="s">
        <v>386</v>
      </c>
      <c r="C55" s="107">
        <v>45650</v>
      </c>
      <c r="D55" s="148">
        <v>429114.97</v>
      </c>
      <c r="E55" s="144">
        <v>-0.3</v>
      </c>
      <c r="F55" s="149" t="s">
        <v>231</v>
      </c>
      <c r="G55" s="105" t="s">
        <v>250</v>
      </c>
      <c r="H55" s="213" t="s">
        <v>421</v>
      </c>
      <c r="I55" s="147" t="s">
        <v>416</v>
      </c>
    </row>
    <row r="56" spans="1:9" s="106" customFormat="1" ht="15" x14ac:dyDescent="0.25">
      <c r="A56" s="153"/>
      <c r="B56" s="155" t="s">
        <v>386</v>
      </c>
      <c r="C56" s="107">
        <v>45656</v>
      </c>
      <c r="D56" s="148">
        <v>429114.97</v>
      </c>
      <c r="E56" s="145">
        <v>-0.5</v>
      </c>
      <c r="F56" s="149" t="s">
        <v>231</v>
      </c>
      <c r="G56" s="105" t="s">
        <v>250</v>
      </c>
      <c r="H56" s="213" t="s">
        <v>422</v>
      </c>
      <c r="I56" s="147" t="s">
        <v>416</v>
      </c>
    </row>
    <row r="57" spans="1:9" s="106" customFormat="1" ht="15" x14ac:dyDescent="0.25">
      <c r="A57" s="153"/>
      <c r="B57" s="155" t="s">
        <v>386</v>
      </c>
      <c r="C57" s="107">
        <v>45664</v>
      </c>
      <c r="D57" s="148">
        <v>429114.97</v>
      </c>
      <c r="E57" s="145">
        <v>-0.8</v>
      </c>
      <c r="F57" s="149" t="s">
        <v>231</v>
      </c>
      <c r="G57" s="105" t="s">
        <v>250</v>
      </c>
      <c r="H57" s="213" t="s">
        <v>423</v>
      </c>
      <c r="I57" s="147" t="s">
        <v>416</v>
      </c>
    </row>
    <row r="58" spans="1:9" s="106" customFormat="1" ht="15" x14ac:dyDescent="0.25">
      <c r="A58" s="154"/>
      <c r="B58" s="155" t="s">
        <v>386</v>
      </c>
      <c r="C58" s="107">
        <v>45671</v>
      </c>
      <c r="D58" s="148">
        <v>429114.97</v>
      </c>
      <c r="E58" s="145">
        <v>-0.9</v>
      </c>
      <c r="F58" s="149" t="s">
        <v>231</v>
      </c>
      <c r="G58" s="105" t="s">
        <v>250</v>
      </c>
      <c r="H58" s="213" t="s">
        <v>424</v>
      </c>
      <c r="I58" s="147" t="s">
        <v>416</v>
      </c>
    </row>
    <row r="59" spans="1:9" s="106" customFormat="1" ht="15" x14ac:dyDescent="0.25">
      <c r="A59" s="152" t="s">
        <v>410</v>
      </c>
      <c r="B59" s="155" t="s">
        <v>387</v>
      </c>
      <c r="C59" s="107">
        <v>45650</v>
      </c>
      <c r="D59" s="148">
        <v>81817.13</v>
      </c>
      <c r="E59" s="144">
        <v>-0.3</v>
      </c>
      <c r="F59" s="149" t="s">
        <v>231</v>
      </c>
      <c r="G59" s="105" t="s">
        <v>250</v>
      </c>
      <c r="H59" s="213" t="s">
        <v>421</v>
      </c>
      <c r="I59" s="147" t="s">
        <v>417</v>
      </c>
    </row>
    <row r="60" spans="1:9" s="106" customFormat="1" ht="15" x14ac:dyDescent="0.25">
      <c r="A60" s="153"/>
      <c r="B60" s="155" t="s">
        <v>387</v>
      </c>
      <c r="C60" s="107">
        <v>45656</v>
      </c>
      <c r="D60" s="148">
        <v>81817.13</v>
      </c>
      <c r="E60" s="145">
        <v>-0.5</v>
      </c>
      <c r="F60" s="149" t="s">
        <v>231</v>
      </c>
      <c r="G60" s="105" t="s">
        <v>250</v>
      </c>
      <c r="H60" s="213" t="s">
        <v>422</v>
      </c>
      <c r="I60" s="147" t="s">
        <v>417</v>
      </c>
    </row>
    <row r="61" spans="1:9" s="106" customFormat="1" ht="15" x14ac:dyDescent="0.25">
      <c r="A61" s="153"/>
      <c r="B61" s="155" t="s">
        <v>387</v>
      </c>
      <c r="C61" s="107">
        <v>45664</v>
      </c>
      <c r="D61" s="148">
        <v>81817.13</v>
      </c>
      <c r="E61" s="145">
        <v>-0.8</v>
      </c>
      <c r="F61" s="149" t="s">
        <v>231</v>
      </c>
      <c r="G61" s="105" t="s">
        <v>250</v>
      </c>
      <c r="H61" s="213" t="s">
        <v>423</v>
      </c>
      <c r="I61" s="147" t="s">
        <v>417</v>
      </c>
    </row>
    <row r="62" spans="1:9" s="106" customFormat="1" ht="15" x14ac:dyDescent="0.25">
      <c r="A62" s="154"/>
      <c r="B62" s="155" t="s">
        <v>387</v>
      </c>
      <c r="C62" s="107">
        <v>45671</v>
      </c>
      <c r="D62" s="148">
        <v>81817.13</v>
      </c>
      <c r="E62" s="145">
        <v>-0.9</v>
      </c>
      <c r="F62" s="149" t="s">
        <v>231</v>
      </c>
      <c r="G62" s="105" t="s">
        <v>250</v>
      </c>
      <c r="H62" s="213" t="s">
        <v>424</v>
      </c>
      <c r="I62" s="147" t="s">
        <v>417</v>
      </c>
    </row>
    <row r="63" spans="1:9" s="106" customFormat="1" ht="15" x14ac:dyDescent="0.25">
      <c r="A63" s="152" t="s">
        <v>409</v>
      </c>
      <c r="B63" s="155" t="s">
        <v>388</v>
      </c>
      <c r="C63" s="107">
        <v>45650</v>
      </c>
      <c r="D63" s="148">
        <v>587579.74</v>
      </c>
      <c r="E63" s="144">
        <v>-0.3</v>
      </c>
      <c r="F63" s="149" t="s">
        <v>231</v>
      </c>
      <c r="G63" s="105" t="s">
        <v>250</v>
      </c>
      <c r="H63" s="213" t="s">
        <v>421</v>
      </c>
      <c r="I63" s="147" t="s">
        <v>418</v>
      </c>
    </row>
    <row r="64" spans="1:9" s="106" customFormat="1" ht="15" x14ac:dyDescent="0.25">
      <c r="A64" s="153"/>
      <c r="B64" s="155" t="s">
        <v>388</v>
      </c>
      <c r="C64" s="107">
        <v>45656</v>
      </c>
      <c r="D64" s="148">
        <v>587579.74</v>
      </c>
      <c r="E64" s="145">
        <v>-0.5</v>
      </c>
      <c r="F64" s="149" t="s">
        <v>231</v>
      </c>
      <c r="G64" s="105" t="s">
        <v>250</v>
      </c>
      <c r="H64" s="213" t="s">
        <v>422</v>
      </c>
      <c r="I64" s="147" t="s">
        <v>418</v>
      </c>
    </row>
    <row r="65" spans="1:9" s="106" customFormat="1" ht="15" x14ac:dyDescent="0.25">
      <c r="A65" s="153"/>
      <c r="B65" s="155" t="s">
        <v>388</v>
      </c>
      <c r="C65" s="107">
        <v>45664</v>
      </c>
      <c r="D65" s="148">
        <v>587579.74</v>
      </c>
      <c r="E65" s="145">
        <v>-0.8</v>
      </c>
      <c r="F65" s="149" t="s">
        <v>231</v>
      </c>
      <c r="G65" s="105" t="s">
        <v>250</v>
      </c>
      <c r="H65" s="213" t="s">
        <v>423</v>
      </c>
      <c r="I65" s="147" t="s">
        <v>418</v>
      </c>
    </row>
    <row r="66" spans="1:9" s="106" customFormat="1" ht="15" x14ac:dyDescent="0.25">
      <c r="A66" s="154"/>
      <c r="B66" s="155" t="s">
        <v>388</v>
      </c>
      <c r="C66" s="107">
        <v>45671</v>
      </c>
      <c r="D66" s="148">
        <v>587579.74</v>
      </c>
      <c r="E66" s="145">
        <v>-0.9</v>
      </c>
      <c r="F66" s="149" t="s">
        <v>231</v>
      </c>
      <c r="G66" s="105" t="s">
        <v>250</v>
      </c>
      <c r="H66" s="213" t="s">
        <v>424</v>
      </c>
      <c r="I66" s="147" t="s">
        <v>418</v>
      </c>
    </row>
    <row r="67" spans="1:9" s="106" customFormat="1" ht="15" x14ac:dyDescent="0.25">
      <c r="A67" s="152" t="s">
        <v>408</v>
      </c>
      <c r="B67" s="155" t="s">
        <v>389</v>
      </c>
      <c r="C67" s="107">
        <v>45650</v>
      </c>
      <c r="D67" s="148">
        <v>45588.49</v>
      </c>
      <c r="E67" s="144">
        <v>-0.3</v>
      </c>
      <c r="F67" s="149" t="s">
        <v>231</v>
      </c>
      <c r="G67" s="105" t="s">
        <v>250</v>
      </c>
      <c r="H67" s="213" t="s">
        <v>421</v>
      </c>
      <c r="I67" s="147" t="s">
        <v>419</v>
      </c>
    </row>
    <row r="68" spans="1:9" s="106" customFormat="1" ht="15" x14ac:dyDescent="0.25">
      <c r="A68" s="153"/>
      <c r="B68" s="155" t="s">
        <v>389</v>
      </c>
      <c r="C68" s="107">
        <v>45656</v>
      </c>
      <c r="D68" s="148">
        <v>45588.49</v>
      </c>
      <c r="E68" s="145">
        <v>-0.5</v>
      </c>
      <c r="F68" s="149" t="s">
        <v>231</v>
      </c>
      <c r="G68" s="105" t="s">
        <v>250</v>
      </c>
      <c r="H68" s="213" t="s">
        <v>422</v>
      </c>
      <c r="I68" s="147" t="s">
        <v>419</v>
      </c>
    </row>
    <row r="69" spans="1:9" s="106" customFormat="1" ht="15" x14ac:dyDescent="0.25">
      <c r="A69" s="153"/>
      <c r="B69" s="155" t="s">
        <v>389</v>
      </c>
      <c r="C69" s="107">
        <v>45664</v>
      </c>
      <c r="D69" s="148">
        <v>45588.49</v>
      </c>
      <c r="E69" s="145">
        <v>-0.8</v>
      </c>
      <c r="F69" s="149" t="s">
        <v>231</v>
      </c>
      <c r="G69" s="105" t="s">
        <v>250</v>
      </c>
      <c r="H69" s="213" t="s">
        <v>423</v>
      </c>
      <c r="I69" s="147" t="s">
        <v>419</v>
      </c>
    </row>
    <row r="70" spans="1:9" s="106" customFormat="1" ht="15" x14ac:dyDescent="0.25">
      <c r="A70" s="154"/>
      <c r="B70" s="155" t="s">
        <v>389</v>
      </c>
      <c r="C70" s="107">
        <v>45671</v>
      </c>
      <c r="D70" s="148">
        <v>45588.49</v>
      </c>
      <c r="E70" s="145">
        <v>-0.9</v>
      </c>
      <c r="F70" s="149" t="s">
        <v>231</v>
      </c>
      <c r="G70" s="105" t="s">
        <v>250</v>
      </c>
      <c r="H70" s="213" t="s">
        <v>424</v>
      </c>
      <c r="I70" s="147" t="s">
        <v>419</v>
      </c>
    </row>
    <row r="71" spans="1:9" s="106" customFormat="1" ht="15" x14ac:dyDescent="0.25">
      <c r="A71" s="152" t="s">
        <v>407</v>
      </c>
      <c r="B71" s="155" t="s">
        <v>390</v>
      </c>
      <c r="C71" s="107">
        <v>45650</v>
      </c>
      <c r="D71" s="148">
        <v>1040287.61</v>
      </c>
      <c r="E71" s="145">
        <v>-0.3</v>
      </c>
      <c r="F71" s="149" t="s">
        <v>231</v>
      </c>
      <c r="G71" s="105" t="s">
        <v>250</v>
      </c>
      <c r="H71" s="213" t="s">
        <v>421</v>
      </c>
      <c r="I71" s="147" t="s">
        <v>420</v>
      </c>
    </row>
    <row r="72" spans="1:9" s="106" customFormat="1" ht="15" x14ac:dyDescent="0.25">
      <c r="A72" s="153"/>
      <c r="B72" s="155" t="s">
        <v>390</v>
      </c>
      <c r="C72" s="107">
        <v>45656</v>
      </c>
      <c r="D72" s="148">
        <v>1040287.61</v>
      </c>
      <c r="E72" s="145">
        <v>-0.5</v>
      </c>
      <c r="F72" s="149" t="s">
        <v>231</v>
      </c>
      <c r="G72" s="105" t="s">
        <v>250</v>
      </c>
      <c r="H72" s="213" t="s">
        <v>422</v>
      </c>
      <c r="I72" s="147" t="s">
        <v>420</v>
      </c>
    </row>
    <row r="73" spans="1:9" s="106" customFormat="1" ht="15" x14ac:dyDescent="0.25">
      <c r="A73" s="153"/>
      <c r="B73" s="155" t="s">
        <v>390</v>
      </c>
      <c r="C73" s="107">
        <v>45664</v>
      </c>
      <c r="D73" s="148">
        <v>1040287.61</v>
      </c>
      <c r="E73" s="145">
        <v>-0.8</v>
      </c>
      <c r="F73" s="149" t="s">
        <v>231</v>
      </c>
      <c r="G73" s="105" t="s">
        <v>250</v>
      </c>
      <c r="H73" s="213" t="s">
        <v>423</v>
      </c>
      <c r="I73" s="147" t="s">
        <v>420</v>
      </c>
    </row>
    <row r="74" spans="1:9" s="106" customFormat="1" ht="15" x14ac:dyDescent="0.25">
      <c r="A74" s="154"/>
      <c r="B74" s="155" t="s">
        <v>390</v>
      </c>
      <c r="C74" s="107">
        <v>45671</v>
      </c>
      <c r="D74" s="148">
        <v>1040287.61</v>
      </c>
      <c r="E74" s="145">
        <v>-0.9</v>
      </c>
      <c r="F74" s="149" t="s">
        <v>231</v>
      </c>
      <c r="G74" s="105" t="s">
        <v>250</v>
      </c>
      <c r="H74" s="213" t="s">
        <v>424</v>
      </c>
      <c r="I74" s="147" t="s">
        <v>420</v>
      </c>
    </row>
    <row r="75" spans="1:9" s="106" customFormat="1" ht="26.25" x14ac:dyDescent="0.25">
      <c r="A75" s="154" t="s">
        <v>466</v>
      </c>
      <c r="B75" s="155" t="s">
        <v>465</v>
      </c>
      <c r="C75" s="107">
        <v>45859</v>
      </c>
      <c r="D75" s="148">
        <v>2560124.54</v>
      </c>
      <c r="E75" s="145">
        <v>-0.6</v>
      </c>
      <c r="F75" s="149" t="s">
        <v>231</v>
      </c>
      <c r="G75" s="105" t="s">
        <v>250</v>
      </c>
      <c r="H75" s="213" t="s">
        <v>467</v>
      </c>
      <c r="I75" s="147" t="s">
        <v>468</v>
      </c>
    </row>
    <row r="76" spans="1:9" ht="77.25" customHeight="1" x14ac:dyDescent="0.2">
      <c r="A76" s="228" t="s">
        <v>59</v>
      </c>
      <c r="B76" s="229"/>
      <c r="C76" s="229"/>
      <c r="D76" s="229"/>
      <c r="E76" s="229"/>
      <c r="F76" s="229"/>
      <c r="G76" s="229"/>
      <c r="H76" s="229"/>
      <c r="I76" s="230"/>
    </row>
    <row r="78" spans="1:9" s="114" customFormat="1" ht="31.5" customHeight="1" x14ac:dyDescent="0.25">
      <c r="A78" s="217" t="s">
        <v>247</v>
      </c>
      <c r="B78" s="217"/>
      <c r="C78" s="217"/>
      <c r="D78" s="217"/>
      <c r="E78" s="217"/>
      <c r="F78" s="217"/>
      <c r="G78" s="112"/>
      <c r="H78" s="113" t="s">
        <v>95</v>
      </c>
      <c r="I78" s="113" t="s">
        <v>470</v>
      </c>
    </row>
    <row r="79" spans="1:9" s="114" customFormat="1" ht="15" x14ac:dyDescent="0.25">
      <c r="A79" s="115"/>
      <c r="B79" s="112"/>
      <c r="C79" s="112"/>
      <c r="D79" s="112"/>
      <c r="E79" s="112"/>
      <c r="F79" s="112"/>
      <c r="G79" s="112"/>
      <c r="H79" s="113" t="s">
        <v>96</v>
      </c>
      <c r="I79" s="113" t="s">
        <v>97</v>
      </c>
    </row>
  </sheetData>
  <autoFilter ref="A2:I76"/>
  <mergeCells count="4">
    <mergeCell ref="A1:G1"/>
    <mergeCell ref="H1:I1"/>
    <mergeCell ref="A78:F78"/>
    <mergeCell ref="A76:I76"/>
  </mergeCells>
  <hyperlinks>
    <hyperlink ref="I39" r:id="rId1"/>
    <hyperlink ref="I40:I42" r:id="rId2" display="https://www.fg.gov.ua/lot/171965"/>
    <hyperlink ref="I43" r:id="rId3"/>
    <hyperlink ref="I44:I46" r:id="rId4" display="https://www.fg.gov.ua/lot/171967"/>
    <hyperlink ref="I47" r:id="rId5"/>
    <hyperlink ref="I48:I50" r:id="rId6" display="https://www.fg.gov.ua/lot/171968"/>
    <hyperlink ref="I51" r:id="rId7"/>
    <hyperlink ref="I52:I54" r:id="rId8" display="https://www.fg.gov.ua/lot/171969"/>
    <hyperlink ref="I55" r:id="rId9"/>
    <hyperlink ref="I56:I58" r:id="rId10" display="https://www.fg.gov.ua/lot/171970"/>
    <hyperlink ref="I59" r:id="rId11"/>
    <hyperlink ref="I60:I62" r:id="rId12" display="https://www.fg.gov.ua/lot/171971"/>
    <hyperlink ref="I63" r:id="rId13"/>
    <hyperlink ref="I64:I66" r:id="rId14" display="https://www.fg.gov.ua/lot/171972"/>
    <hyperlink ref="I67" r:id="rId15"/>
    <hyperlink ref="I68:I70" r:id="rId16" display="https://www.fg.gov.ua/lot/171973"/>
    <hyperlink ref="I71" r:id="rId17"/>
    <hyperlink ref="I72:I75" r:id="rId18" display="https://www.fg.gov.ua/lot/171974"/>
    <hyperlink ref="H39" r:id="rId19"/>
    <hyperlink ref="H43" r:id="rId20"/>
    <hyperlink ref="H47" r:id="rId21"/>
    <hyperlink ref="H51" r:id="rId22"/>
    <hyperlink ref="H55" r:id="rId23"/>
    <hyperlink ref="H59" r:id="rId24"/>
    <hyperlink ref="H63" r:id="rId25"/>
    <hyperlink ref="H67" r:id="rId26"/>
    <hyperlink ref="H71" r:id="rId27"/>
    <hyperlink ref="H40" r:id="rId28"/>
    <hyperlink ref="H44" r:id="rId29"/>
    <hyperlink ref="H48" r:id="rId30"/>
    <hyperlink ref="H52" r:id="rId31"/>
    <hyperlink ref="H56" r:id="rId32"/>
    <hyperlink ref="H60" r:id="rId33"/>
    <hyperlink ref="H64" r:id="rId34"/>
    <hyperlink ref="H68" r:id="rId35"/>
    <hyperlink ref="H72" r:id="rId36"/>
    <hyperlink ref="H41" r:id="rId37"/>
    <hyperlink ref="H45" r:id="rId38"/>
    <hyperlink ref="H49" r:id="rId39"/>
    <hyperlink ref="H53" r:id="rId40"/>
    <hyperlink ref="H57" r:id="rId41"/>
    <hyperlink ref="H61" r:id="rId42"/>
    <hyperlink ref="H65" r:id="rId43"/>
    <hyperlink ref="H69" r:id="rId44"/>
    <hyperlink ref="H73" r:id="rId45"/>
    <hyperlink ref="H42" r:id="rId46"/>
    <hyperlink ref="H46" r:id="rId47"/>
    <hyperlink ref="H50" r:id="rId48"/>
    <hyperlink ref="H54" r:id="rId49"/>
    <hyperlink ref="H58" r:id="rId50"/>
    <hyperlink ref="H62" r:id="rId51"/>
    <hyperlink ref="H66" r:id="rId52"/>
    <hyperlink ref="H70" r:id="rId53"/>
    <hyperlink ref="I3" r:id="rId54"/>
    <hyperlink ref="I4:I6" r:id="rId55" display="https://www.fg.gov.ua/lot/171930"/>
    <hyperlink ref="I4" r:id="rId56"/>
    <hyperlink ref="I7" r:id="rId57"/>
    <hyperlink ref="I8:I10" r:id="rId58" display="https://www.fg.gov.ua/lot/171931"/>
    <hyperlink ref="I11" r:id="rId59"/>
    <hyperlink ref="I12:I14" r:id="rId60" display="https://www.fg.gov.ua/lot/171932"/>
    <hyperlink ref="I15" r:id="rId61"/>
    <hyperlink ref="I16:I18" r:id="rId62" display="https://www.fg.gov.ua/lot/171933"/>
    <hyperlink ref="I19" r:id="rId63"/>
    <hyperlink ref="I20:I22" r:id="rId64" display="https://www.fg.gov.ua/lot/171934"/>
    <hyperlink ref="I23" r:id="rId65"/>
    <hyperlink ref="I24:I26" r:id="rId66" display="https://www.fg.gov.ua/lot/171935"/>
    <hyperlink ref="I27" r:id="rId67"/>
    <hyperlink ref="I28:I30" r:id="rId68" display="https://www.fg.gov.ua/lot/171936"/>
    <hyperlink ref="I31" r:id="rId69"/>
    <hyperlink ref="I32:I34" r:id="rId70" display="https://www.fg.gov.ua/lot/171937"/>
    <hyperlink ref="I35" r:id="rId71"/>
    <hyperlink ref="I36:I38" r:id="rId72" display="https://www.fg.gov.ua/lot/171938"/>
    <hyperlink ref="H3" r:id="rId73"/>
    <hyperlink ref="H7" r:id="rId74"/>
    <hyperlink ref="H11" r:id="rId75"/>
    <hyperlink ref="H15" r:id="rId76"/>
    <hyperlink ref="H19" r:id="rId77"/>
    <hyperlink ref="H23" r:id="rId78"/>
    <hyperlink ref="H27" r:id="rId79"/>
    <hyperlink ref="H31" r:id="rId80"/>
    <hyperlink ref="H35" r:id="rId81"/>
    <hyperlink ref="H4" r:id="rId82"/>
    <hyperlink ref="H8" r:id="rId83"/>
    <hyperlink ref="H12" r:id="rId84"/>
    <hyperlink ref="H16" r:id="rId85"/>
    <hyperlink ref="H20" r:id="rId86"/>
    <hyperlink ref="H24" r:id="rId87"/>
    <hyperlink ref="H28" r:id="rId88"/>
    <hyperlink ref="H32" r:id="rId89"/>
    <hyperlink ref="H36" r:id="rId90"/>
    <hyperlink ref="H5" r:id="rId91"/>
    <hyperlink ref="H9" r:id="rId92"/>
    <hyperlink ref="H13" r:id="rId93"/>
    <hyperlink ref="H17" r:id="rId94"/>
    <hyperlink ref="H21" r:id="rId95"/>
    <hyperlink ref="H25" r:id="rId96"/>
    <hyperlink ref="H29" r:id="rId97"/>
    <hyperlink ref="H33" r:id="rId98"/>
    <hyperlink ref="H37" r:id="rId99"/>
    <hyperlink ref="H6" r:id="rId100"/>
    <hyperlink ref="H10" r:id="rId101"/>
    <hyperlink ref="H14" r:id="rId102"/>
    <hyperlink ref="H18" r:id="rId103"/>
    <hyperlink ref="H22" r:id="rId104"/>
    <hyperlink ref="H26" r:id="rId105"/>
    <hyperlink ref="H30" r:id="rId106"/>
    <hyperlink ref="H34" r:id="rId107"/>
    <hyperlink ref="H38" r:id="rId108"/>
    <hyperlink ref="I74" r:id="rId109"/>
    <hyperlink ref="H74" r:id="rId110"/>
    <hyperlink ref="H75" r:id="rId111"/>
    <hyperlink ref="I75" r:id="rId112"/>
  </hyperlinks>
  <pageMargins left="0.31496062992125984" right="0.31496062992125984" top="0.35433070866141736" bottom="0.35433070866141736" header="0.31496062992125984" footer="0.31496062992125984"/>
  <pageSetup paperSize="9" scale="42" orientation="landscape" r:id="rId1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4020"/>
  <sheetViews>
    <sheetView zoomScaleNormal="100" workbookViewId="0">
      <pane xSplit="11" ySplit="3" topLeftCell="BK4" activePane="bottomRight" state="frozen"/>
      <selection pane="topRight" activeCell="N1" sqref="N1"/>
      <selection pane="bottomLeft" activeCell="A4" sqref="A4"/>
      <selection pane="bottomRight" activeCell="H26" sqref="H26"/>
    </sheetView>
  </sheetViews>
  <sheetFormatPr defaultRowHeight="15" x14ac:dyDescent="0.25"/>
  <cols>
    <col min="1" max="1" width="7" customWidth="1"/>
    <col min="2" max="2" width="8" customWidth="1"/>
    <col min="3" max="3" width="8.85546875" customWidth="1"/>
    <col min="4" max="4" width="6.7109375" customWidth="1"/>
    <col min="5" max="5" width="7.7109375" style="136" customWidth="1"/>
    <col min="6" max="6" width="17.42578125" customWidth="1"/>
    <col min="7" max="7" width="8.28515625" customWidth="1"/>
    <col min="8" max="8" width="52.85546875" style="137" customWidth="1"/>
    <col min="9" max="9" width="15.140625" bestFit="1" customWidth="1"/>
    <col min="10" max="10" width="15.28515625" bestFit="1" customWidth="1"/>
    <col min="11" max="11" width="9.42578125" bestFit="1" customWidth="1"/>
    <col min="12" max="12" width="11.42578125" bestFit="1" customWidth="1"/>
    <col min="13" max="13" width="10.28515625" bestFit="1" customWidth="1"/>
    <col min="14" max="14" width="8.5703125" customWidth="1"/>
    <col min="15" max="15" width="41.140625" customWidth="1"/>
    <col min="16" max="16" width="46" customWidth="1"/>
    <col min="17" max="17" width="11" customWidth="1"/>
    <col min="18" max="18" width="16.140625" customWidth="1"/>
    <col min="19" max="19" width="12.7109375" customWidth="1"/>
    <col min="20" max="20" width="14.85546875" customWidth="1"/>
    <col min="21" max="21" width="12.28515625" bestFit="1" customWidth="1"/>
    <col min="22" max="22" width="8.85546875" customWidth="1"/>
    <col min="23" max="23" width="14.28515625" customWidth="1"/>
    <col min="24" max="24" width="15.28515625" bestFit="1" customWidth="1"/>
    <col min="25" max="25" width="19.28515625" style="137" customWidth="1"/>
    <col min="26" max="26" width="10" customWidth="1"/>
    <col min="27" max="27" width="9.42578125" customWidth="1"/>
    <col min="28" max="28" width="10.85546875" customWidth="1"/>
    <col min="29" max="29" width="18" style="137" customWidth="1"/>
    <col min="30" max="30" width="13.7109375" bestFit="1" customWidth="1"/>
    <col min="31" max="31" width="13.7109375" customWidth="1"/>
    <col min="32" max="32" width="13.5703125" style="142" bestFit="1" customWidth="1"/>
    <col min="33" max="34" width="13.5703125" style="142" customWidth="1"/>
    <col min="35" max="35" width="13.42578125" bestFit="1" customWidth="1"/>
    <col min="36" max="36" width="15.7109375" bestFit="1" customWidth="1"/>
    <col min="37" max="37" width="10.28515625" customWidth="1"/>
    <col min="38" max="39" width="15.42578125" style="128" customWidth="1"/>
    <col min="40" max="40" width="10.7109375" style="128" bestFit="1" customWidth="1"/>
    <col min="41" max="41" width="12.7109375" customWidth="1"/>
    <col min="42" max="42" width="11.140625" customWidth="1"/>
    <col min="43" max="43" width="9.42578125" bestFit="1" customWidth="1"/>
    <col min="44" max="44" width="22.42578125" style="137" bestFit="1" customWidth="1"/>
    <col min="45" max="45" width="14.5703125" style="137" customWidth="1"/>
    <col min="46" max="46" width="16.28515625" style="137" bestFit="1" customWidth="1"/>
    <col min="47" max="47" width="41" bestFit="1" customWidth="1"/>
    <col min="48" max="48" width="15.28515625" bestFit="1" customWidth="1"/>
    <col min="49" max="49" width="14.42578125" style="128" bestFit="1" customWidth="1"/>
    <col min="50" max="50" width="14.42578125" bestFit="1" customWidth="1"/>
    <col min="51" max="51" width="14.28515625" bestFit="1" customWidth="1"/>
    <col min="52" max="52" width="12.140625" bestFit="1" customWidth="1"/>
    <col min="53" max="53" width="9.42578125" customWidth="1"/>
    <col min="54" max="54" width="15.28515625" customWidth="1"/>
    <col min="55" max="55" width="14.85546875" bestFit="1" customWidth="1"/>
    <col min="56" max="56" width="9.28515625" customWidth="1"/>
    <col min="57" max="57" width="9.140625" style="139" customWidth="1"/>
    <col min="58" max="58" width="8.7109375" customWidth="1"/>
    <col min="59" max="59" width="10" customWidth="1"/>
    <col min="60" max="61" width="9.28515625" customWidth="1"/>
    <col min="62" max="62" width="8.5703125" customWidth="1"/>
    <col min="63" max="63" width="43.5703125" customWidth="1"/>
  </cols>
  <sheetData>
    <row r="1" spans="1:63" ht="15.75" customHeight="1" thickBot="1" x14ac:dyDescent="0.3">
      <c r="A1" s="272" t="s">
        <v>237</v>
      </c>
      <c r="B1" s="272" t="s">
        <v>238</v>
      </c>
      <c r="C1" s="272" t="s">
        <v>101</v>
      </c>
      <c r="D1" s="272" t="s">
        <v>102</v>
      </c>
      <c r="E1" s="262" t="s">
        <v>103</v>
      </c>
      <c r="F1" s="264" t="s">
        <v>104</v>
      </c>
      <c r="G1" s="265"/>
      <c r="H1" s="265"/>
      <c r="I1" s="265"/>
      <c r="J1" s="265"/>
      <c r="K1" s="265"/>
      <c r="L1" s="265"/>
      <c r="M1" s="265"/>
      <c r="N1" s="265"/>
      <c r="O1" s="265"/>
      <c r="P1" s="265"/>
      <c r="Q1" s="266"/>
      <c r="R1" s="282" t="s">
        <v>105</v>
      </c>
      <c r="S1" s="274"/>
      <c r="T1" s="274"/>
      <c r="U1" s="274"/>
      <c r="V1" s="274"/>
      <c r="W1" s="274"/>
      <c r="X1" s="202"/>
      <c r="Y1" s="275" t="s">
        <v>106</v>
      </c>
      <c r="Z1" s="276"/>
      <c r="AA1" s="276"/>
      <c r="AB1" s="276"/>
      <c r="AC1" s="277"/>
      <c r="AD1" s="283" t="s">
        <v>107</v>
      </c>
      <c r="AE1" s="278"/>
      <c r="AF1" s="278"/>
      <c r="AG1" s="278"/>
      <c r="AH1" s="278"/>
      <c r="AI1" s="278"/>
      <c r="AJ1" s="278"/>
      <c r="AK1" s="278"/>
      <c r="AL1" s="279"/>
      <c r="AM1" s="280" t="s">
        <v>185</v>
      </c>
      <c r="AN1" s="280"/>
      <c r="AO1" s="280"/>
      <c r="AP1" s="281"/>
      <c r="AQ1" s="270" t="s">
        <v>186</v>
      </c>
      <c r="AR1" s="271"/>
      <c r="AS1" s="271"/>
      <c r="AT1" s="271"/>
      <c r="AU1" s="271"/>
      <c r="AV1" s="271"/>
      <c r="AW1" s="271"/>
      <c r="AX1" s="271"/>
      <c r="AY1" s="271"/>
      <c r="AZ1" s="271"/>
      <c r="BA1" s="271"/>
      <c r="BB1" s="271"/>
      <c r="BC1" s="271"/>
      <c r="BD1" s="267" t="s">
        <v>187</v>
      </c>
      <c r="BE1" s="268"/>
      <c r="BF1" s="268"/>
      <c r="BG1" s="268"/>
      <c r="BH1" s="268"/>
      <c r="BI1" s="268"/>
      <c r="BJ1" s="268"/>
      <c r="BK1" s="269"/>
    </row>
    <row r="2" spans="1:63" ht="93" customHeight="1" thickBot="1" x14ac:dyDescent="0.3">
      <c r="A2" s="273"/>
      <c r="B2" s="273"/>
      <c r="C2" s="273"/>
      <c r="D2" s="273"/>
      <c r="E2" s="263"/>
      <c r="F2" s="198" t="s">
        <v>108</v>
      </c>
      <c r="G2" s="198" t="s">
        <v>109</v>
      </c>
      <c r="H2" s="198" t="s">
        <v>110</v>
      </c>
      <c r="I2" s="198" t="s">
        <v>111</v>
      </c>
      <c r="J2" s="198" t="s">
        <v>112</v>
      </c>
      <c r="K2" s="198" t="s">
        <v>15</v>
      </c>
      <c r="L2" s="199" t="s">
        <v>113</v>
      </c>
      <c r="M2" s="198" t="s">
        <v>114</v>
      </c>
      <c r="N2" s="198" t="s">
        <v>115</v>
      </c>
      <c r="O2" s="198" t="s">
        <v>116</v>
      </c>
      <c r="P2" s="198" t="s">
        <v>117</v>
      </c>
      <c r="Q2" s="198" t="s">
        <v>118</v>
      </c>
      <c r="R2" s="198" t="s">
        <v>119</v>
      </c>
      <c r="S2" s="198" t="s">
        <v>120</v>
      </c>
      <c r="T2" s="198" t="s">
        <v>121</v>
      </c>
      <c r="U2" s="198" t="s">
        <v>122</v>
      </c>
      <c r="V2" s="198" t="s">
        <v>123</v>
      </c>
      <c r="W2" s="198" t="s">
        <v>124</v>
      </c>
      <c r="X2" s="198" t="s">
        <v>188</v>
      </c>
      <c r="Y2" s="198" t="s">
        <v>125</v>
      </c>
      <c r="Z2" s="198" t="s">
        <v>126</v>
      </c>
      <c r="AA2" s="198" t="s">
        <v>127</v>
      </c>
      <c r="AB2" s="198" t="s">
        <v>128</v>
      </c>
      <c r="AC2" s="198" t="s">
        <v>129</v>
      </c>
      <c r="AD2" s="198" t="s">
        <v>239</v>
      </c>
      <c r="AE2" s="198" t="s">
        <v>252</v>
      </c>
      <c r="AF2" s="198" t="s">
        <v>253</v>
      </c>
      <c r="AG2" s="198" t="s">
        <v>298</v>
      </c>
      <c r="AH2" s="198" t="s">
        <v>442</v>
      </c>
      <c r="AI2" s="198" t="s">
        <v>443</v>
      </c>
      <c r="AJ2" s="198" t="s">
        <v>130</v>
      </c>
      <c r="AK2" s="198" t="s">
        <v>131</v>
      </c>
      <c r="AL2" s="198" t="s">
        <v>132</v>
      </c>
      <c r="AM2" s="198" t="s">
        <v>133</v>
      </c>
      <c r="AN2" s="198" t="s">
        <v>134</v>
      </c>
      <c r="AO2" s="198" t="s">
        <v>135</v>
      </c>
      <c r="AP2" s="198" t="s">
        <v>136</v>
      </c>
      <c r="AQ2" s="198" t="s">
        <v>240</v>
      </c>
      <c r="AR2" s="198" t="s">
        <v>137</v>
      </c>
      <c r="AS2" s="198" t="s">
        <v>138</v>
      </c>
      <c r="AT2" s="198" t="s">
        <v>16</v>
      </c>
      <c r="AU2" s="198" t="s">
        <v>139</v>
      </c>
      <c r="AV2" s="198" t="s">
        <v>140</v>
      </c>
      <c r="AW2" s="198" t="s">
        <v>141</v>
      </c>
      <c r="AX2" s="198" t="s">
        <v>142</v>
      </c>
      <c r="AY2" s="198" t="s">
        <v>143</v>
      </c>
      <c r="AZ2" s="198" t="s">
        <v>144</v>
      </c>
      <c r="BA2" s="198" t="s">
        <v>145</v>
      </c>
      <c r="BB2" s="198" t="s">
        <v>146</v>
      </c>
      <c r="BC2" s="198" t="s">
        <v>227</v>
      </c>
      <c r="BD2" s="198" t="s">
        <v>147</v>
      </c>
      <c r="BE2" s="198" t="s">
        <v>148</v>
      </c>
      <c r="BF2" s="198" t="s">
        <v>149</v>
      </c>
      <c r="BG2" s="198" t="s">
        <v>150</v>
      </c>
      <c r="BH2" s="198" t="s">
        <v>151</v>
      </c>
      <c r="BI2" s="198" t="s">
        <v>152</v>
      </c>
      <c r="BJ2" s="198" t="s">
        <v>153</v>
      </c>
      <c r="BK2" s="198" t="s">
        <v>154</v>
      </c>
    </row>
    <row r="3" spans="1:63" s="135" customFormat="1" ht="10.5" customHeight="1" x14ac:dyDescent="0.25">
      <c r="A3" s="127" t="s">
        <v>155</v>
      </c>
      <c r="B3" s="127" t="s">
        <v>155</v>
      </c>
      <c r="C3" s="127" t="s">
        <v>155</v>
      </c>
      <c r="D3" s="127" t="s">
        <v>155</v>
      </c>
      <c r="E3" s="127" t="s">
        <v>155</v>
      </c>
      <c r="F3" s="127" t="s">
        <v>156</v>
      </c>
      <c r="G3" s="127" t="s">
        <v>157</v>
      </c>
      <c r="H3" s="127" t="s">
        <v>158</v>
      </c>
      <c r="I3" s="127" t="s">
        <v>189</v>
      </c>
      <c r="J3" s="127" t="s">
        <v>159</v>
      </c>
      <c r="K3" s="127" t="s">
        <v>160</v>
      </c>
      <c r="L3" s="127" t="s">
        <v>161</v>
      </c>
      <c r="M3" s="127" t="s">
        <v>162</v>
      </c>
      <c r="N3" s="127" t="s">
        <v>163</v>
      </c>
      <c r="O3" s="127" t="s">
        <v>164</v>
      </c>
      <c r="P3" s="127" t="s">
        <v>165</v>
      </c>
      <c r="Q3" s="127" t="s">
        <v>166</v>
      </c>
      <c r="R3" s="127" t="s">
        <v>167</v>
      </c>
      <c r="S3" s="127" t="s">
        <v>168</v>
      </c>
      <c r="T3" s="127" t="s">
        <v>169</v>
      </c>
      <c r="U3" s="127" t="s">
        <v>170</v>
      </c>
      <c r="V3" s="127" t="s">
        <v>171</v>
      </c>
      <c r="W3" s="127" t="s">
        <v>172</v>
      </c>
      <c r="X3" s="127" t="s">
        <v>179</v>
      </c>
      <c r="Y3" s="127" t="s">
        <v>173</v>
      </c>
      <c r="Z3" s="127" t="s">
        <v>174</v>
      </c>
      <c r="AA3" s="127" t="s">
        <v>175</v>
      </c>
      <c r="AB3" s="127" t="s">
        <v>176</v>
      </c>
      <c r="AC3" s="127" t="s">
        <v>177</v>
      </c>
      <c r="AD3" s="127" t="s">
        <v>241</v>
      </c>
      <c r="AE3" s="127" t="s">
        <v>242</v>
      </c>
      <c r="AF3" s="127" t="s">
        <v>243</v>
      </c>
      <c r="AG3" s="127" t="s">
        <v>244</v>
      </c>
      <c r="AH3" s="127" t="s">
        <v>254</v>
      </c>
      <c r="AI3" s="127" t="s">
        <v>255</v>
      </c>
      <c r="AJ3" s="127" t="s">
        <v>439</v>
      </c>
      <c r="AK3" s="127" t="s">
        <v>440</v>
      </c>
      <c r="AL3" s="127" t="s">
        <v>441</v>
      </c>
      <c r="AM3" s="127" t="s">
        <v>444</v>
      </c>
      <c r="AN3" s="127" t="s">
        <v>178</v>
      </c>
      <c r="AO3" s="127" t="s">
        <v>190</v>
      </c>
      <c r="AP3" s="127" t="s">
        <v>191</v>
      </c>
      <c r="AQ3" s="127" t="s">
        <v>192</v>
      </c>
      <c r="AR3" s="127" t="s">
        <v>193</v>
      </c>
      <c r="AS3" s="127" t="s">
        <v>194</v>
      </c>
      <c r="AT3" s="127" t="s">
        <v>195</v>
      </c>
      <c r="AU3" s="127" t="s">
        <v>196</v>
      </c>
      <c r="AV3" s="127" t="s">
        <v>197</v>
      </c>
      <c r="AW3" s="127" t="s">
        <v>198</v>
      </c>
      <c r="AX3" s="127" t="s">
        <v>199</v>
      </c>
      <c r="AY3" s="127" t="s">
        <v>200</v>
      </c>
      <c r="AZ3" s="127" t="s">
        <v>201</v>
      </c>
      <c r="BA3" s="127" t="s">
        <v>202</v>
      </c>
      <c r="BB3" s="127" t="s">
        <v>228</v>
      </c>
      <c r="BC3" s="127" t="s">
        <v>257</v>
      </c>
      <c r="BD3" s="127" t="s">
        <v>179</v>
      </c>
      <c r="BE3" s="127" t="s">
        <v>180</v>
      </c>
      <c r="BF3" s="127" t="s">
        <v>181</v>
      </c>
      <c r="BG3" s="127" t="s">
        <v>182</v>
      </c>
      <c r="BH3" s="127" t="s">
        <v>183</v>
      </c>
      <c r="BI3" s="127" t="s">
        <v>184</v>
      </c>
      <c r="BJ3" s="127" t="s">
        <v>203</v>
      </c>
      <c r="BK3" s="127" t="s">
        <v>204</v>
      </c>
    </row>
    <row r="4" spans="1:63" s="135" customFormat="1" ht="10.5" customHeight="1" x14ac:dyDescent="0.25">
      <c r="A4" s="174">
        <v>1</v>
      </c>
      <c r="B4" s="175" t="s">
        <v>276</v>
      </c>
      <c r="C4" s="176" t="s">
        <v>233</v>
      </c>
      <c r="D4" s="176">
        <v>202</v>
      </c>
      <c r="E4" s="176">
        <v>1</v>
      </c>
      <c r="F4" s="177" t="s">
        <v>230</v>
      </c>
      <c r="G4" s="174">
        <v>300012</v>
      </c>
      <c r="H4" s="178" t="s">
        <v>258</v>
      </c>
      <c r="I4" s="179">
        <v>39477</v>
      </c>
      <c r="J4" s="179">
        <v>46781</v>
      </c>
      <c r="K4" s="178">
        <v>980</v>
      </c>
      <c r="L4" s="180" t="s">
        <v>295</v>
      </c>
      <c r="M4" s="204">
        <v>0.1</v>
      </c>
      <c r="N4" s="208" t="s">
        <v>231</v>
      </c>
      <c r="O4" s="181" t="s">
        <v>296</v>
      </c>
      <c r="P4" s="174" t="s">
        <v>297</v>
      </c>
      <c r="Q4" s="181" t="s">
        <v>21</v>
      </c>
      <c r="R4" s="180">
        <f>SUM(S4:U4)</f>
        <v>72067.070000000007</v>
      </c>
      <c r="S4" s="180">
        <v>34956</v>
      </c>
      <c r="T4" s="180">
        <v>37111.07</v>
      </c>
      <c r="U4" s="180">
        <v>0</v>
      </c>
      <c r="V4" s="180">
        <v>0</v>
      </c>
      <c r="W4" s="215">
        <v>72067.070000000007</v>
      </c>
      <c r="X4" s="181">
        <v>14391.17</v>
      </c>
      <c r="Y4" s="174" t="s">
        <v>20</v>
      </c>
      <c r="Z4" s="174" t="s">
        <v>20</v>
      </c>
      <c r="AA4" s="174" t="s">
        <v>231</v>
      </c>
      <c r="AB4" s="174" t="s">
        <v>231</v>
      </c>
      <c r="AC4" s="174" t="s">
        <v>20</v>
      </c>
      <c r="AD4" s="183">
        <v>0</v>
      </c>
      <c r="AE4" s="183">
        <v>0</v>
      </c>
      <c r="AF4" s="183">
        <v>0</v>
      </c>
      <c r="AG4" s="183">
        <v>0</v>
      </c>
      <c r="AH4" s="183">
        <v>0</v>
      </c>
      <c r="AI4" s="183"/>
      <c r="AJ4" s="191">
        <v>41821</v>
      </c>
      <c r="AK4" s="182">
        <v>287.31</v>
      </c>
      <c r="AL4" s="192">
        <v>3982</v>
      </c>
      <c r="AM4" s="192">
        <v>1</v>
      </c>
      <c r="AN4" s="174" t="s">
        <v>231</v>
      </c>
      <c r="AO4" s="174" t="s">
        <v>21</v>
      </c>
      <c r="AP4" s="184" t="s">
        <v>21</v>
      </c>
      <c r="AQ4" s="174" t="s">
        <v>20</v>
      </c>
      <c r="AR4" s="174" t="s">
        <v>299</v>
      </c>
      <c r="AS4" s="174" t="s">
        <v>300</v>
      </c>
      <c r="AT4" s="174" t="s">
        <v>301</v>
      </c>
      <c r="AU4" s="205" t="s">
        <v>445</v>
      </c>
      <c r="AV4" s="185">
        <v>90900</v>
      </c>
      <c r="AW4" s="185">
        <v>90900</v>
      </c>
      <c r="AX4" s="186">
        <v>39477</v>
      </c>
      <c r="AY4" s="186">
        <v>40912</v>
      </c>
      <c r="AZ4" s="176" t="s">
        <v>21</v>
      </c>
      <c r="BA4" s="176" t="s">
        <v>21</v>
      </c>
      <c r="BB4" s="176" t="s">
        <v>20</v>
      </c>
      <c r="BC4" s="176" t="s">
        <v>246</v>
      </c>
      <c r="BD4" s="176" t="s">
        <v>20</v>
      </c>
      <c r="BE4" s="176" t="s">
        <v>246</v>
      </c>
      <c r="BF4" s="176" t="s">
        <v>21</v>
      </c>
      <c r="BG4" s="176" t="s">
        <v>21</v>
      </c>
      <c r="BH4" s="176" t="s">
        <v>21</v>
      </c>
      <c r="BI4" s="181" t="s">
        <v>20</v>
      </c>
      <c r="BJ4" s="176" t="s">
        <v>21</v>
      </c>
      <c r="BK4" s="176" t="s">
        <v>302</v>
      </c>
    </row>
    <row r="5" spans="1:63" s="135" customFormat="1" ht="10.5" customHeight="1" x14ac:dyDescent="0.25">
      <c r="A5" s="174">
        <v>2</v>
      </c>
      <c r="B5" s="175" t="s">
        <v>277</v>
      </c>
      <c r="C5" s="176" t="s">
        <v>229</v>
      </c>
      <c r="D5" s="176">
        <v>202</v>
      </c>
      <c r="E5" s="176">
        <v>1</v>
      </c>
      <c r="F5" s="177" t="s">
        <v>230</v>
      </c>
      <c r="G5" s="174">
        <v>300012</v>
      </c>
      <c r="H5" s="188" t="s">
        <v>259</v>
      </c>
      <c r="I5" s="179">
        <v>39549</v>
      </c>
      <c r="J5" s="179">
        <v>46853</v>
      </c>
      <c r="K5" s="178">
        <v>980</v>
      </c>
      <c r="L5" s="180" t="s">
        <v>303</v>
      </c>
      <c r="M5" s="204">
        <v>0.03</v>
      </c>
      <c r="N5" s="208" t="s">
        <v>231</v>
      </c>
      <c r="O5" s="187" t="s">
        <v>296</v>
      </c>
      <c r="P5" s="189" t="s">
        <v>304</v>
      </c>
      <c r="Q5" s="181" t="s">
        <v>21</v>
      </c>
      <c r="R5" s="180">
        <f t="shared" ref="R5:R22" si="0">SUM(S5:U5)</f>
        <v>556652.56999999995</v>
      </c>
      <c r="S5" s="180">
        <v>507139.72</v>
      </c>
      <c r="T5" s="180">
        <v>49512.85</v>
      </c>
      <c r="U5" s="180">
        <v>0</v>
      </c>
      <c r="V5" s="180">
        <v>0</v>
      </c>
      <c r="W5" s="215">
        <v>556652.56999999995</v>
      </c>
      <c r="X5" s="181">
        <v>4327.18</v>
      </c>
      <c r="Y5" s="174" t="s">
        <v>20</v>
      </c>
      <c r="Z5" s="174" t="s">
        <v>20</v>
      </c>
      <c r="AA5" s="174" t="s">
        <v>20</v>
      </c>
      <c r="AB5" s="174" t="s">
        <v>231</v>
      </c>
      <c r="AC5" s="174" t="s">
        <v>20</v>
      </c>
      <c r="AD5" s="183">
        <v>0</v>
      </c>
      <c r="AE5" s="183">
        <v>0</v>
      </c>
      <c r="AF5" s="183">
        <v>0</v>
      </c>
      <c r="AG5" s="183">
        <v>0</v>
      </c>
      <c r="AH5" s="183">
        <v>0</v>
      </c>
      <c r="AI5" s="183"/>
      <c r="AJ5" s="191">
        <v>41971</v>
      </c>
      <c r="AK5" s="182">
        <v>11372.28</v>
      </c>
      <c r="AL5" s="192">
        <v>3926</v>
      </c>
      <c r="AM5" s="192">
        <v>1</v>
      </c>
      <c r="AN5" s="174" t="s">
        <v>231</v>
      </c>
      <c r="AO5" s="174" t="s">
        <v>21</v>
      </c>
      <c r="AP5" s="184" t="s">
        <v>21</v>
      </c>
      <c r="AQ5" s="174" t="s">
        <v>20</v>
      </c>
      <c r="AR5" s="189" t="s">
        <v>305</v>
      </c>
      <c r="AS5" s="174" t="s">
        <v>300</v>
      </c>
      <c r="AT5" s="174" t="s">
        <v>301</v>
      </c>
      <c r="AU5" s="205" t="s">
        <v>446</v>
      </c>
      <c r="AV5" s="185">
        <v>530250</v>
      </c>
      <c r="AW5" s="185">
        <v>382948</v>
      </c>
      <c r="AX5" s="186">
        <v>40612</v>
      </c>
      <c r="AY5" s="186">
        <v>41082</v>
      </c>
      <c r="AZ5" s="176" t="s">
        <v>21</v>
      </c>
      <c r="BA5" s="176" t="s">
        <v>21</v>
      </c>
      <c r="BB5" s="176" t="s">
        <v>20</v>
      </c>
      <c r="BC5" s="176" t="s">
        <v>246</v>
      </c>
      <c r="BD5" s="176" t="s">
        <v>20</v>
      </c>
      <c r="BE5" s="176" t="s">
        <v>246</v>
      </c>
      <c r="BF5" s="176" t="s">
        <v>21</v>
      </c>
      <c r="BG5" s="176" t="s">
        <v>21</v>
      </c>
      <c r="BH5" s="176" t="s">
        <v>20</v>
      </c>
      <c r="BI5" s="176" t="s">
        <v>20</v>
      </c>
      <c r="BJ5" s="176" t="s">
        <v>21</v>
      </c>
      <c r="BK5" s="176" t="s">
        <v>307</v>
      </c>
    </row>
    <row r="6" spans="1:63" s="135" customFormat="1" ht="10.5" customHeight="1" x14ac:dyDescent="0.25">
      <c r="A6" s="174">
        <v>3</v>
      </c>
      <c r="B6" s="175" t="s">
        <v>278</v>
      </c>
      <c r="C6" s="176" t="s">
        <v>229</v>
      </c>
      <c r="D6" s="176">
        <v>202</v>
      </c>
      <c r="E6" s="176">
        <v>1</v>
      </c>
      <c r="F6" s="177" t="s">
        <v>230</v>
      </c>
      <c r="G6" s="174">
        <v>300012</v>
      </c>
      <c r="H6" s="188" t="s">
        <v>260</v>
      </c>
      <c r="I6" s="179">
        <v>39384</v>
      </c>
      <c r="J6" s="179">
        <v>46677</v>
      </c>
      <c r="K6" s="178">
        <v>980</v>
      </c>
      <c r="L6" s="180" t="s">
        <v>308</v>
      </c>
      <c r="M6" s="204">
        <v>0.1</v>
      </c>
      <c r="N6" s="208" t="s">
        <v>231</v>
      </c>
      <c r="O6" s="187" t="s">
        <v>235</v>
      </c>
      <c r="P6" s="189" t="s">
        <v>309</v>
      </c>
      <c r="Q6" s="181" t="s">
        <v>21</v>
      </c>
      <c r="R6" s="180">
        <f t="shared" si="0"/>
        <v>547386.52</v>
      </c>
      <c r="S6" s="180">
        <v>390375.35</v>
      </c>
      <c r="T6" s="180">
        <v>157011.17000000001</v>
      </c>
      <c r="U6" s="180">
        <v>0</v>
      </c>
      <c r="V6" s="180">
        <v>0</v>
      </c>
      <c r="W6" s="215">
        <v>547386.52</v>
      </c>
      <c r="X6" s="181">
        <v>4710.1099999999997</v>
      </c>
      <c r="Y6" s="174" t="s">
        <v>20</v>
      </c>
      <c r="Z6" s="174" t="s">
        <v>20</v>
      </c>
      <c r="AA6" s="174" t="s">
        <v>20</v>
      </c>
      <c r="AB6" s="174" t="s">
        <v>20</v>
      </c>
      <c r="AC6" s="174" t="s">
        <v>20</v>
      </c>
      <c r="AD6" s="183">
        <v>0</v>
      </c>
      <c r="AE6" s="183">
        <v>0</v>
      </c>
      <c r="AF6" s="183">
        <v>0</v>
      </c>
      <c r="AG6" s="183">
        <v>0</v>
      </c>
      <c r="AH6" s="183">
        <v>0</v>
      </c>
      <c r="AI6" s="183"/>
      <c r="AJ6" s="191">
        <v>42730</v>
      </c>
      <c r="AK6" s="182">
        <v>94.62</v>
      </c>
      <c r="AL6" s="192">
        <v>3986</v>
      </c>
      <c r="AM6" s="192">
        <v>1</v>
      </c>
      <c r="AN6" s="174" t="s">
        <v>231</v>
      </c>
      <c r="AO6" s="174" t="s">
        <v>21</v>
      </c>
      <c r="AP6" s="184" t="s">
        <v>21</v>
      </c>
      <c r="AQ6" s="174" t="s">
        <v>20</v>
      </c>
      <c r="AR6" s="189" t="s">
        <v>310</v>
      </c>
      <c r="AS6" s="174" t="s">
        <v>300</v>
      </c>
      <c r="AT6" s="174" t="s">
        <v>301</v>
      </c>
      <c r="AU6" s="205" t="s">
        <v>447</v>
      </c>
      <c r="AV6" s="185">
        <v>430000</v>
      </c>
      <c r="AW6" s="185">
        <v>430000</v>
      </c>
      <c r="AX6" s="186">
        <v>39384</v>
      </c>
      <c r="AY6" s="186">
        <v>41046</v>
      </c>
      <c r="AZ6" s="176" t="s">
        <v>21</v>
      </c>
      <c r="BA6" s="176" t="s">
        <v>21</v>
      </c>
      <c r="BB6" s="176" t="s">
        <v>20</v>
      </c>
      <c r="BC6" s="176" t="s">
        <v>246</v>
      </c>
      <c r="BD6" s="176" t="s">
        <v>20</v>
      </c>
      <c r="BE6" s="176" t="s">
        <v>246</v>
      </c>
      <c r="BF6" s="176" t="s">
        <v>21</v>
      </c>
      <c r="BG6" s="176" t="s">
        <v>21</v>
      </c>
      <c r="BH6" s="176" t="s">
        <v>20</v>
      </c>
      <c r="BI6" s="176" t="s">
        <v>20</v>
      </c>
      <c r="BJ6" s="176" t="s">
        <v>21</v>
      </c>
      <c r="BK6" s="176" t="s">
        <v>307</v>
      </c>
    </row>
    <row r="7" spans="1:63" s="135" customFormat="1" ht="10.5" customHeight="1" x14ac:dyDescent="0.25">
      <c r="A7" s="174">
        <v>4</v>
      </c>
      <c r="B7" s="175" t="s">
        <v>279</v>
      </c>
      <c r="C7" s="176" t="s">
        <v>229</v>
      </c>
      <c r="D7" s="176">
        <v>202</v>
      </c>
      <c r="E7" s="176">
        <v>1</v>
      </c>
      <c r="F7" s="177" t="s">
        <v>230</v>
      </c>
      <c r="G7" s="174">
        <v>300012</v>
      </c>
      <c r="H7" s="188" t="s">
        <v>261</v>
      </c>
      <c r="I7" s="179">
        <v>39505</v>
      </c>
      <c r="J7" s="179">
        <v>46809</v>
      </c>
      <c r="K7" s="178">
        <v>980</v>
      </c>
      <c r="L7" s="180">
        <v>50000</v>
      </c>
      <c r="M7" s="204">
        <v>0.2</v>
      </c>
      <c r="N7" s="208">
        <v>0.01</v>
      </c>
      <c r="O7" s="187" t="s">
        <v>311</v>
      </c>
      <c r="P7" s="189" t="s">
        <v>312</v>
      </c>
      <c r="Q7" s="181" t="s">
        <v>21</v>
      </c>
      <c r="R7" s="180">
        <f t="shared" si="0"/>
        <v>58748.689999999995</v>
      </c>
      <c r="S7" s="180">
        <v>33374.81</v>
      </c>
      <c r="T7" s="180">
        <v>24506.84</v>
      </c>
      <c r="U7" s="180">
        <v>867.04</v>
      </c>
      <c r="V7" s="180">
        <v>0</v>
      </c>
      <c r="W7" s="215">
        <v>58748.689999999995</v>
      </c>
      <c r="X7" s="181">
        <v>541.30999999999995</v>
      </c>
      <c r="Y7" s="174" t="s">
        <v>20</v>
      </c>
      <c r="Z7" s="174" t="s">
        <v>20</v>
      </c>
      <c r="AA7" s="174" t="s">
        <v>20</v>
      </c>
      <c r="AB7" s="174" t="s">
        <v>20</v>
      </c>
      <c r="AC7" s="174" t="s">
        <v>20</v>
      </c>
      <c r="AD7" s="183">
        <v>0</v>
      </c>
      <c r="AE7" s="183">
        <v>0</v>
      </c>
      <c r="AF7" s="183">
        <v>0</v>
      </c>
      <c r="AG7" s="183">
        <v>0</v>
      </c>
      <c r="AH7" s="183">
        <v>0</v>
      </c>
      <c r="AI7" s="183"/>
      <c r="AJ7" s="191">
        <v>41773</v>
      </c>
      <c r="AK7" s="182">
        <v>323.98</v>
      </c>
      <c r="AL7" s="192">
        <v>4052</v>
      </c>
      <c r="AM7" s="192">
        <v>1</v>
      </c>
      <c r="AN7" s="174" t="s">
        <v>231</v>
      </c>
      <c r="AO7" s="174" t="s">
        <v>21</v>
      </c>
      <c r="AP7" s="184" t="s">
        <v>21</v>
      </c>
      <c r="AQ7" s="174" t="s">
        <v>20</v>
      </c>
      <c r="AR7" s="189" t="s">
        <v>313</v>
      </c>
      <c r="AS7" s="174" t="s">
        <v>300</v>
      </c>
      <c r="AT7" s="189" t="s">
        <v>314</v>
      </c>
      <c r="AU7" s="205" t="s">
        <v>448</v>
      </c>
      <c r="AV7" s="185">
        <v>66800</v>
      </c>
      <c r="AW7" s="185">
        <v>66800</v>
      </c>
      <c r="AX7" s="186">
        <v>39505</v>
      </c>
      <c r="AY7" s="186">
        <v>41235</v>
      </c>
      <c r="AZ7" s="176" t="s">
        <v>21</v>
      </c>
      <c r="BA7" s="176" t="s">
        <v>21</v>
      </c>
      <c r="BB7" s="176" t="s">
        <v>20</v>
      </c>
      <c r="BC7" s="176" t="s">
        <v>246</v>
      </c>
      <c r="BD7" s="176" t="s">
        <v>21</v>
      </c>
      <c r="BE7" s="176" t="s">
        <v>246</v>
      </c>
      <c r="BF7" s="176" t="s">
        <v>21</v>
      </c>
      <c r="BG7" s="176" t="s">
        <v>21</v>
      </c>
      <c r="BH7" s="176" t="s">
        <v>20</v>
      </c>
      <c r="BI7" s="176" t="s">
        <v>21</v>
      </c>
      <c r="BJ7" s="176" t="s">
        <v>21</v>
      </c>
      <c r="BK7" s="176" t="s">
        <v>306</v>
      </c>
    </row>
    <row r="8" spans="1:63" s="135" customFormat="1" ht="10.5" customHeight="1" x14ac:dyDescent="0.25">
      <c r="A8" s="174">
        <v>5</v>
      </c>
      <c r="B8" s="175" t="s">
        <v>280</v>
      </c>
      <c r="C8" s="176" t="s">
        <v>229</v>
      </c>
      <c r="D8" s="176">
        <v>202</v>
      </c>
      <c r="E8" s="176">
        <v>1</v>
      </c>
      <c r="F8" s="177" t="s">
        <v>230</v>
      </c>
      <c r="G8" s="174">
        <v>300012</v>
      </c>
      <c r="H8" s="203" t="s">
        <v>294</v>
      </c>
      <c r="I8" s="179">
        <v>39372</v>
      </c>
      <c r="J8" s="179">
        <v>43024</v>
      </c>
      <c r="K8" s="178">
        <v>840</v>
      </c>
      <c r="L8" s="180">
        <v>675000</v>
      </c>
      <c r="M8" s="204">
        <v>0.125</v>
      </c>
      <c r="N8" s="208"/>
      <c r="O8" s="209" t="s">
        <v>235</v>
      </c>
      <c r="P8" s="212" t="s">
        <v>315</v>
      </c>
      <c r="Q8" s="181" t="s">
        <v>21</v>
      </c>
      <c r="R8" s="180">
        <f t="shared" si="0"/>
        <v>19908533.75</v>
      </c>
      <c r="S8" s="180">
        <v>13549859.1</v>
      </c>
      <c r="T8" s="180">
        <v>6358674.6500000004</v>
      </c>
      <c r="U8" s="180">
        <v>0</v>
      </c>
      <c r="V8" s="180">
        <v>0</v>
      </c>
      <c r="W8" s="215">
        <v>476666.15</v>
      </c>
      <c r="X8" s="181">
        <v>121898.05</v>
      </c>
      <c r="Y8" s="174" t="s">
        <v>20</v>
      </c>
      <c r="Z8" s="174" t="s">
        <v>20</v>
      </c>
      <c r="AA8" s="174" t="s">
        <v>231</v>
      </c>
      <c r="AB8" s="174" t="s">
        <v>231</v>
      </c>
      <c r="AC8" s="174" t="s">
        <v>20</v>
      </c>
      <c r="AD8" s="183">
        <v>0</v>
      </c>
      <c r="AE8" s="183">
        <v>0</v>
      </c>
      <c r="AF8" s="183">
        <v>0</v>
      </c>
      <c r="AG8" s="183">
        <v>0</v>
      </c>
      <c r="AH8" s="183">
        <v>0</v>
      </c>
      <c r="AI8" s="183"/>
      <c r="AJ8" s="191">
        <v>41731</v>
      </c>
      <c r="AK8" s="182">
        <v>72435.64</v>
      </c>
      <c r="AL8" s="192">
        <v>4110</v>
      </c>
      <c r="AM8" s="192">
        <v>1</v>
      </c>
      <c r="AN8" s="174" t="s">
        <v>231</v>
      </c>
      <c r="AO8" s="174" t="s">
        <v>21</v>
      </c>
      <c r="AP8" s="184" t="s">
        <v>21</v>
      </c>
      <c r="AQ8" s="174" t="s">
        <v>20</v>
      </c>
      <c r="AR8" s="189" t="s">
        <v>316</v>
      </c>
      <c r="AS8" s="174" t="s">
        <v>300</v>
      </c>
      <c r="AT8" s="189" t="s">
        <v>317</v>
      </c>
      <c r="AU8" s="207" t="s">
        <v>449</v>
      </c>
      <c r="AV8" s="185">
        <v>2550009</v>
      </c>
      <c r="AW8" s="185">
        <v>2550009</v>
      </c>
      <c r="AX8" s="186">
        <v>39372</v>
      </c>
      <c r="AY8" s="186">
        <v>42125</v>
      </c>
      <c r="AZ8" s="176" t="s">
        <v>21</v>
      </c>
      <c r="BA8" s="176" t="s">
        <v>21</v>
      </c>
      <c r="BB8" s="176" t="s">
        <v>20</v>
      </c>
      <c r="BC8" s="176" t="s">
        <v>246</v>
      </c>
      <c r="BD8" s="176" t="s">
        <v>21</v>
      </c>
      <c r="BE8" s="176" t="s">
        <v>246</v>
      </c>
      <c r="BF8" s="176" t="s">
        <v>21</v>
      </c>
      <c r="BG8" s="176" t="s">
        <v>21</v>
      </c>
      <c r="BH8" s="176" t="s">
        <v>21</v>
      </c>
      <c r="BI8" s="176" t="s">
        <v>21</v>
      </c>
      <c r="BJ8" s="176" t="s">
        <v>21</v>
      </c>
      <c r="BK8" s="176" t="s">
        <v>306</v>
      </c>
    </row>
    <row r="9" spans="1:63" s="135" customFormat="1" ht="10.5" customHeight="1" x14ac:dyDescent="0.25">
      <c r="A9" s="174">
        <v>6</v>
      </c>
      <c r="B9" s="175" t="s">
        <v>281</v>
      </c>
      <c r="C9" s="176" t="s">
        <v>229</v>
      </c>
      <c r="D9" s="176">
        <v>202</v>
      </c>
      <c r="E9" s="176">
        <v>1</v>
      </c>
      <c r="F9" s="177" t="s">
        <v>230</v>
      </c>
      <c r="G9" s="174">
        <v>300012</v>
      </c>
      <c r="H9" s="188" t="s">
        <v>262</v>
      </c>
      <c r="I9" s="179">
        <v>38642</v>
      </c>
      <c r="J9" s="211" t="s">
        <v>319</v>
      </c>
      <c r="K9" s="178">
        <v>980</v>
      </c>
      <c r="L9" s="180">
        <v>33000</v>
      </c>
      <c r="M9" s="204">
        <v>0.15</v>
      </c>
      <c r="N9" s="208">
        <v>8.0000000000000002E-3</v>
      </c>
      <c r="O9" s="209" t="s">
        <v>235</v>
      </c>
      <c r="P9" s="189" t="s">
        <v>320</v>
      </c>
      <c r="Q9" s="181" t="s">
        <v>21</v>
      </c>
      <c r="R9" s="180">
        <f t="shared" si="0"/>
        <v>6932.3300000000008</v>
      </c>
      <c r="S9" s="180">
        <v>4489.0200000000004</v>
      </c>
      <c r="T9" s="180">
        <v>2357.67</v>
      </c>
      <c r="U9" s="180">
        <v>85.64</v>
      </c>
      <c r="V9" s="180">
        <v>0</v>
      </c>
      <c r="W9" s="215">
        <v>6932.3300000000008</v>
      </c>
      <c r="X9" s="181">
        <v>80.41</v>
      </c>
      <c r="Y9" s="174" t="s">
        <v>20</v>
      </c>
      <c r="Z9" s="174" t="s">
        <v>20</v>
      </c>
      <c r="AA9" s="174" t="s">
        <v>20</v>
      </c>
      <c r="AB9" s="174" t="s">
        <v>231</v>
      </c>
      <c r="AC9" s="174" t="s">
        <v>20</v>
      </c>
      <c r="AD9" s="183">
        <v>0</v>
      </c>
      <c r="AE9" s="183">
        <v>0</v>
      </c>
      <c r="AF9" s="183">
        <v>0</v>
      </c>
      <c r="AG9" s="183">
        <v>0</v>
      </c>
      <c r="AH9" s="183">
        <v>0</v>
      </c>
      <c r="AI9" s="183"/>
      <c r="AJ9" s="191">
        <v>41822</v>
      </c>
      <c r="AK9" s="182">
        <v>78.05</v>
      </c>
      <c r="AL9" s="192">
        <v>4039</v>
      </c>
      <c r="AM9" s="192">
        <v>1</v>
      </c>
      <c r="AN9" s="174" t="s">
        <v>231</v>
      </c>
      <c r="AO9" s="174" t="s">
        <v>21</v>
      </c>
      <c r="AP9" s="184" t="s">
        <v>21</v>
      </c>
      <c r="AQ9" s="174" t="s">
        <v>20</v>
      </c>
      <c r="AR9" s="189" t="s">
        <v>321</v>
      </c>
      <c r="AS9" s="174" t="s">
        <v>300</v>
      </c>
      <c r="AT9" s="189" t="s">
        <v>301</v>
      </c>
      <c r="AU9" s="205" t="s">
        <v>450</v>
      </c>
      <c r="AV9" s="185">
        <v>24946</v>
      </c>
      <c r="AW9" s="185">
        <v>24946</v>
      </c>
      <c r="AX9" s="186" t="s">
        <v>318</v>
      </c>
      <c r="AY9" s="186">
        <v>41197</v>
      </c>
      <c r="AZ9" s="176" t="s">
        <v>21</v>
      </c>
      <c r="BA9" s="176" t="s">
        <v>21</v>
      </c>
      <c r="BB9" s="176" t="s">
        <v>20</v>
      </c>
      <c r="BC9" s="176" t="s">
        <v>246</v>
      </c>
      <c r="BD9" s="176" t="s">
        <v>21</v>
      </c>
      <c r="BE9" s="176" t="s">
        <v>246</v>
      </c>
      <c r="BF9" s="176" t="s">
        <v>21</v>
      </c>
      <c r="BG9" s="176" t="s">
        <v>21</v>
      </c>
      <c r="BH9" s="176" t="s">
        <v>20</v>
      </c>
      <c r="BI9" s="176" t="s">
        <v>20</v>
      </c>
      <c r="BJ9" s="176" t="s">
        <v>21</v>
      </c>
      <c r="BK9" s="176" t="s">
        <v>306</v>
      </c>
    </row>
    <row r="10" spans="1:63" s="135" customFormat="1" ht="10.5" customHeight="1" x14ac:dyDescent="0.25">
      <c r="A10" s="174">
        <v>7</v>
      </c>
      <c r="B10" s="175" t="s">
        <v>282</v>
      </c>
      <c r="C10" s="176" t="s">
        <v>229</v>
      </c>
      <c r="D10" s="176">
        <v>202</v>
      </c>
      <c r="E10" s="176">
        <v>1</v>
      </c>
      <c r="F10" s="177" t="s">
        <v>230</v>
      </c>
      <c r="G10" s="174">
        <v>300012</v>
      </c>
      <c r="H10" s="188" t="s">
        <v>263</v>
      </c>
      <c r="I10" s="179">
        <v>38852</v>
      </c>
      <c r="J10" s="211" t="s">
        <v>322</v>
      </c>
      <c r="K10" s="178">
        <v>980</v>
      </c>
      <c r="L10" s="180" t="s">
        <v>323</v>
      </c>
      <c r="M10" s="204">
        <v>0.1</v>
      </c>
      <c r="N10" s="208" t="s">
        <v>231</v>
      </c>
      <c r="O10" s="187" t="s">
        <v>324</v>
      </c>
      <c r="P10" s="189" t="s">
        <v>325</v>
      </c>
      <c r="Q10" s="181" t="s">
        <v>21</v>
      </c>
      <c r="R10" s="180">
        <f t="shared" si="0"/>
        <v>23082.43</v>
      </c>
      <c r="S10" s="180">
        <v>16775</v>
      </c>
      <c r="T10" s="180">
        <v>6307.43</v>
      </c>
      <c r="U10" s="180">
        <v>0</v>
      </c>
      <c r="V10" s="180">
        <v>0</v>
      </c>
      <c r="W10" s="215">
        <v>23082.43</v>
      </c>
      <c r="X10" s="181">
        <v>267.76</v>
      </c>
      <c r="Y10" s="174" t="s">
        <v>20</v>
      </c>
      <c r="Z10" s="174" t="s">
        <v>20</v>
      </c>
      <c r="AA10" s="174" t="s">
        <v>20</v>
      </c>
      <c r="AB10" s="174" t="s">
        <v>20</v>
      </c>
      <c r="AC10" s="174" t="s">
        <v>20</v>
      </c>
      <c r="AD10" s="183">
        <v>0</v>
      </c>
      <c r="AE10" s="183">
        <v>0</v>
      </c>
      <c r="AF10" s="183">
        <v>0</v>
      </c>
      <c r="AG10" s="183">
        <v>0</v>
      </c>
      <c r="AH10" s="183">
        <v>0</v>
      </c>
      <c r="AI10" s="183"/>
      <c r="AJ10" s="191">
        <v>42004</v>
      </c>
      <c r="AK10" s="182">
        <v>9.07</v>
      </c>
      <c r="AL10" s="192">
        <v>3839</v>
      </c>
      <c r="AM10" s="192">
        <v>1</v>
      </c>
      <c r="AN10" s="174" t="s">
        <v>231</v>
      </c>
      <c r="AO10" s="174" t="s">
        <v>21</v>
      </c>
      <c r="AP10" s="184" t="s">
        <v>21</v>
      </c>
      <c r="AQ10" s="174" t="s">
        <v>20</v>
      </c>
      <c r="AR10" s="189" t="s">
        <v>326</v>
      </c>
      <c r="AS10" s="189" t="s">
        <v>300</v>
      </c>
      <c r="AT10" s="189" t="s">
        <v>301</v>
      </c>
      <c r="AU10" s="205" t="s">
        <v>451</v>
      </c>
      <c r="AV10" s="185">
        <v>81000</v>
      </c>
      <c r="AW10" s="185">
        <v>81000</v>
      </c>
      <c r="AX10" s="186">
        <v>38859</v>
      </c>
      <c r="AY10" s="186">
        <v>41102</v>
      </c>
      <c r="AZ10" s="176" t="s">
        <v>21</v>
      </c>
      <c r="BA10" s="176" t="s">
        <v>21</v>
      </c>
      <c r="BB10" s="176" t="s">
        <v>20</v>
      </c>
      <c r="BC10" s="176" t="s">
        <v>246</v>
      </c>
      <c r="BD10" s="176" t="s">
        <v>21</v>
      </c>
      <c r="BE10" s="176" t="s">
        <v>246</v>
      </c>
      <c r="BF10" s="176" t="s">
        <v>21</v>
      </c>
      <c r="BG10" s="176" t="s">
        <v>21</v>
      </c>
      <c r="BH10" s="176" t="s">
        <v>20</v>
      </c>
      <c r="BI10" s="176" t="s">
        <v>20</v>
      </c>
      <c r="BJ10" s="176" t="s">
        <v>21</v>
      </c>
      <c r="BK10" s="176" t="s">
        <v>307</v>
      </c>
    </row>
    <row r="11" spans="1:63" s="135" customFormat="1" ht="10.5" customHeight="1" x14ac:dyDescent="0.25">
      <c r="A11" s="174">
        <v>8</v>
      </c>
      <c r="B11" s="175" t="s">
        <v>293</v>
      </c>
      <c r="C11" s="176" t="s">
        <v>229</v>
      </c>
      <c r="D11" s="176">
        <v>205</v>
      </c>
      <c r="E11" s="176">
        <v>1</v>
      </c>
      <c r="F11" s="177" t="s">
        <v>230</v>
      </c>
      <c r="G11" s="174">
        <v>300012</v>
      </c>
      <c r="H11" s="188" t="s">
        <v>264</v>
      </c>
      <c r="I11" s="179">
        <v>41289</v>
      </c>
      <c r="J11" s="211" t="s">
        <v>327</v>
      </c>
      <c r="K11" s="178">
        <v>980</v>
      </c>
      <c r="L11" s="180" t="s">
        <v>328</v>
      </c>
      <c r="M11" s="204" t="s">
        <v>329</v>
      </c>
      <c r="N11" s="208" t="s">
        <v>231</v>
      </c>
      <c r="O11" s="187" t="s">
        <v>232</v>
      </c>
      <c r="P11" s="189" t="s">
        <v>330</v>
      </c>
      <c r="Q11" s="181" t="s">
        <v>21</v>
      </c>
      <c r="R11" s="180">
        <f t="shared" si="0"/>
        <v>53409.450000000004</v>
      </c>
      <c r="S11" s="180">
        <v>10195.44</v>
      </c>
      <c r="T11" s="180">
        <v>41974.41</v>
      </c>
      <c r="U11" s="180">
        <v>1239.5999999999999</v>
      </c>
      <c r="V11" s="180">
        <v>0</v>
      </c>
      <c r="W11" s="215">
        <v>53409.450000000004</v>
      </c>
      <c r="X11" s="181">
        <v>619.54999999999995</v>
      </c>
      <c r="Y11" s="174" t="s">
        <v>20</v>
      </c>
      <c r="Z11" s="174" t="s">
        <v>231</v>
      </c>
      <c r="AA11" s="174" t="s">
        <v>231</v>
      </c>
      <c r="AB11" s="174" t="s">
        <v>21</v>
      </c>
      <c r="AC11" s="174" t="s">
        <v>21</v>
      </c>
      <c r="AD11" s="183">
        <v>0</v>
      </c>
      <c r="AE11" s="183">
        <v>0</v>
      </c>
      <c r="AF11" s="183">
        <v>0</v>
      </c>
      <c r="AG11" s="183">
        <v>0</v>
      </c>
      <c r="AH11" s="183">
        <v>0</v>
      </c>
      <c r="AI11" s="183"/>
      <c r="AJ11" s="191">
        <v>41817</v>
      </c>
      <c r="AK11" s="182">
        <v>2096.0700000000002</v>
      </c>
      <c r="AL11" s="192">
        <v>4019</v>
      </c>
      <c r="AM11" s="192">
        <v>1</v>
      </c>
      <c r="AN11" s="174" t="s">
        <v>231</v>
      </c>
      <c r="AO11" s="174" t="s">
        <v>21</v>
      </c>
      <c r="AP11" s="184" t="s">
        <v>21</v>
      </c>
      <c r="AQ11" s="174" t="s">
        <v>21</v>
      </c>
      <c r="AR11" s="189" t="s">
        <v>231</v>
      </c>
      <c r="AS11" s="189" t="s">
        <v>245</v>
      </c>
      <c r="AT11" s="189"/>
      <c r="AU11" s="205"/>
      <c r="AV11" s="185"/>
      <c r="AW11" s="185"/>
      <c r="AX11" s="186"/>
      <c r="AY11" s="186"/>
      <c r="AZ11" s="176"/>
      <c r="BA11" s="176"/>
      <c r="BB11" s="176"/>
      <c r="BC11" s="176"/>
      <c r="BD11" s="176" t="s">
        <v>20</v>
      </c>
      <c r="BE11" s="176" t="s">
        <v>246</v>
      </c>
      <c r="BF11" s="176" t="s">
        <v>21</v>
      </c>
      <c r="BG11" s="176" t="s">
        <v>21</v>
      </c>
      <c r="BH11" s="176" t="s">
        <v>21</v>
      </c>
      <c r="BI11" s="176" t="s">
        <v>21</v>
      </c>
      <c r="BJ11" s="176" t="s">
        <v>21</v>
      </c>
      <c r="BK11" s="176" t="s">
        <v>306</v>
      </c>
    </row>
    <row r="12" spans="1:63" s="135" customFormat="1" ht="10.5" customHeight="1" x14ac:dyDescent="0.25">
      <c r="A12" s="174">
        <v>9</v>
      </c>
      <c r="B12" s="175" t="s">
        <v>283</v>
      </c>
      <c r="C12" s="176" t="s">
        <v>229</v>
      </c>
      <c r="D12" s="176">
        <v>202</v>
      </c>
      <c r="E12" s="176">
        <v>1</v>
      </c>
      <c r="F12" s="177" t="s">
        <v>230</v>
      </c>
      <c r="G12" s="174">
        <v>300012</v>
      </c>
      <c r="H12" s="188" t="s">
        <v>265</v>
      </c>
      <c r="I12" s="179">
        <v>38574</v>
      </c>
      <c r="J12" s="179">
        <v>45879</v>
      </c>
      <c r="K12" s="178">
        <v>980</v>
      </c>
      <c r="L12" s="180" t="s">
        <v>331</v>
      </c>
      <c r="M12" s="204">
        <v>0.1</v>
      </c>
      <c r="N12" s="208">
        <v>1E-3</v>
      </c>
      <c r="O12" s="209" t="s">
        <v>296</v>
      </c>
      <c r="P12" s="212" t="s">
        <v>297</v>
      </c>
      <c r="Q12" s="181" t="s">
        <v>21</v>
      </c>
      <c r="R12" s="180">
        <f t="shared" si="0"/>
        <v>132152.91</v>
      </c>
      <c r="S12" s="180">
        <v>98442.37</v>
      </c>
      <c r="T12" s="180">
        <v>32256.01</v>
      </c>
      <c r="U12" s="180">
        <v>1454.53</v>
      </c>
      <c r="V12" s="180">
        <v>0</v>
      </c>
      <c r="W12" s="215">
        <v>132152.91</v>
      </c>
      <c r="X12" s="181">
        <v>1532.97</v>
      </c>
      <c r="Y12" s="174" t="s">
        <v>20</v>
      </c>
      <c r="Z12" s="174" t="s">
        <v>20</v>
      </c>
      <c r="AA12" s="174" t="s">
        <v>231</v>
      </c>
      <c r="AB12" s="174" t="s">
        <v>231</v>
      </c>
      <c r="AC12" s="174" t="s">
        <v>20</v>
      </c>
      <c r="AD12" s="183">
        <v>0</v>
      </c>
      <c r="AE12" s="183">
        <v>0</v>
      </c>
      <c r="AF12" s="183">
        <v>0</v>
      </c>
      <c r="AG12" s="183">
        <v>0</v>
      </c>
      <c r="AH12" s="183">
        <v>0</v>
      </c>
      <c r="AI12" s="183"/>
      <c r="AJ12" s="191">
        <v>42110</v>
      </c>
      <c r="AK12" s="182">
        <v>1282.22</v>
      </c>
      <c r="AL12" s="192">
        <v>3808</v>
      </c>
      <c r="AM12" s="192">
        <v>1</v>
      </c>
      <c r="AN12" s="174" t="s">
        <v>231</v>
      </c>
      <c r="AO12" s="174" t="s">
        <v>21</v>
      </c>
      <c r="AP12" s="184" t="s">
        <v>21</v>
      </c>
      <c r="AQ12" s="174" t="s">
        <v>20</v>
      </c>
      <c r="AR12" s="189" t="s">
        <v>332</v>
      </c>
      <c r="AS12" s="189" t="s">
        <v>300</v>
      </c>
      <c r="AT12" s="189" t="s">
        <v>301</v>
      </c>
      <c r="AU12" s="205" t="s">
        <v>452</v>
      </c>
      <c r="AV12" s="185">
        <v>121200</v>
      </c>
      <c r="AW12" s="185">
        <v>121200</v>
      </c>
      <c r="AX12" s="186">
        <v>38595</v>
      </c>
      <c r="AY12" s="186">
        <v>41102</v>
      </c>
      <c r="AZ12" s="176" t="s">
        <v>21</v>
      </c>
      <c r="BA12" s="176" t="s">
        <v>21</v>
      </c>
      <c r="BB12" s="176" t="s">
        <v>20</v>
      </c>
      <c r="BC12" s="176" t="s">
        <v>246</v>
      </c>
      <c r="BD12" s="176" t="s">
        <v>21</v>
      </c>
      <c r="BE12" s="176" t="s">
        <v>246</v>
      </c>
      <c r="BF12" s="176" t="s">
        <v>21</v>
      </c>
      <c r="BG12" s="176" t="s">
        <v>21</v>
      </c>
      <c r="BH12" s="176" t="s">
        <v>21</v>
      </c>
      <c r="BI12" s="176" t="s">
        <v>20</v>
      </c>
      <c r="BJ12" s="176" t="s">
        <v>21</v>
      </c>
      <c r="BK12" s="176" t="s">
        <v>307</v>
      </c>
    </row>
    <row r="13" spans="1:63" s="135" customFormat="1" ht="10.5" customHeight="1" x14ac:dyDescent="0.25">
      <c r="A13" s="174">
        <v>10</v>
      </c>
      <c r="B13" s="175" t="s">
        <v>291</v>
      </c>
      <c r="C13" s="176" t="s">
        <v>233</v>
      </c>
      <c r="D13" s="176">
        <v>202</v>
      </c>
      <c r="E13" s="176">
        <v>1</v>
      </c>
      <c r="F13" s="177" t="s">
        <v>230</v>
      </c>
      <c r="G13" s="174">
        <v>300012</v>
      </c>
      <c r="H13" s="188" t="s">
        <v>266</v>
      </c>
      <c r="I13" s="179">
        <v>39029</v>
      </c>
      <c r="J13" s="179">
        <v>46322</v>
      </c>
      <c r="K13" s="178">
        <v>980</v>
      </c>
      <c r="L13" s="180" t="s">
        <v>333</v>
      </c>
      <c r="M13" s="204">
        <v>0.1</v>
      </c>
      <c r="N13" s="208" t="s">
        <v>231</v>
      </c>
      <c r="O13" s="209" t="s">
        <v>334</v>
      </c>
      <c r="P13" s="212" t="s">
        <v>335</v>
      </c>
      <c r="Q13" s="181" t="s">
        <v>21</v>
      </c>
      <c r="R13" s="180">
        <f t="shared" si="0"/>
        <v>97487.12</v>
      </c>
      <c r="S13" s="180">
        <v>47098.43</v>
      </c>
      <c r="T13" s="180">
        <v>50388.689999999995</v>
      </c>
      <c r="U13" s="180">
        <v>0</v>
      </c>
      <c r="V13" s="180">
        <v>0</v>
      </c>
      <c r="W13" s="215">
        <v>97487.12</v>
      </c>
      <c r="X13" s="181">
        <v>16862.57</v>
      </c>
      <c r="Y13" s="174" t="s">
        <v>20</v>
      </c>
      <c r="Z13" s="174" t="s">
        <v>20</v>
      </c>
      <c r="AA13" s="174" t="s">
        <v>20</v>
      </c>
      <c r="AB13" s="174" t="s">
        <v>20</v>
      </c>
      <c r="AC13" s="174" t="s">
        <v>20</v>
      </c>
      <c r="AD13" s="183">
        <v>0</v>
      </c>
      <c r="AE13" s="183">
        <v>0</v>
      </c>
      <c r="AF13" s="183">
        <v>0</v>
      </c>
      <c r="AG13" s="183">
        <v>0</v>
      </c>
      <c r="AH13" s="183">
        <v>0</v>
      </c>
      <c r="AI13" s="183"/>
      <c r="AJ13" s="191">
        <v>41792</v>
      </c>
      <c r="AK13" s="182">
        <v>400.01</v>
      </c>
      <c r="AL13" s="192">
        <v>4020</v>
      </c>
      <c r="AM13" s="192">
        <v>1</v>
      </c>
      <c r="AN13" s="174" t="s">
        <v>231</v>
      </c>
      <c r="AO13" s="174" t="s">
        <v>21</v>
      </c>
      <c r="AP13" s="184" t="s">
        <v>21</v>
      </c>
      <c r="AQ13" s="174" t="s">
        <v>20</v>
      </c>
      <c r="AR13" s="189" t="s">
        <v>336</v>
      </c>
      <c r="AS13" s="189" t="s">
        <v>300</v>
      </c>
      <c r="AT13" s="189" t="s">
        <v>301</v>
      </c>
      <c r="AU13" s="205" t="s">
        <v>453</v>
      </c>
      <c r="AV13" s="185">
        <v>151500</v>
      </c>
      <c r="AW13" s="185">
        <v>151500</v>
      </c>
      <c r="AX13" s="186">
        <v>39029</v>
      </c>
      <c r="AY13" s="186">
        <v>40494</v>
      </c>
      <c r="AZ13" s="176" t="s">
        <v>21</v>
      </c>
      <c r="BA13" s="176" t="s">
        <v>21</v>
      </c>
      <c r="BB13" s="176" t="s">
        <v>20</v>
      </c>
      <c r="BC13" s="176" t="s">
        <v>246</v>
      </c>
      <c r="BD13" s="176" t="s">
        <v>21</v>
      </c>
      <c r="BE13" s="176" t="s">
        <v>246</v>
      </c>
      <c r="BF13" s="176" t="s">
        <v>21</v>
      </c>
      <c r="BG13" s="176" t="s">
        <v>21</v>
      </c>
      <c r="BH13" s="176" t="s">
        <v>20</v>
      </c>
      <c r="BI13" s="176" t="s">
        <v>20</v>
      </c>
      <c r="BJ13" s="176" t="s">
        <v>21</v>
      </c>
      <c r="BK13" s="176" t="s">
        <v>302</v>
      </c>
    </row>
    <row r="14" spans="1:63" s="135" customFormat="1" ht="10.5" customHeight="1" x14ac:dyDescent="0.25">
      <c r="A14" s="174">
        <v>11</v>
      </c>
      <c r="B14" s="175" t="s">
        <v>290</v>
      </c>
      <c r="C14" s="176" t="s">
        <v>233</v>
      </c>
      <c r="D14" s="176">
        <v>202</v>
      </c>
      <c r="E14" s="176">
        <v>1</v>
      </c>
      <c r="F14" s="177" t="s">
        <v>230</v>
      </c>
      <c r="G14" s="174">
        <v>300012</v>
      </c>
      <c r="H14" s="178" t="s">
        <v>267</v>
      </c>
      <c r="I14" s="179">
        <v>39373</v>
      </c>
      <c r="J14" s="179">
        <v>46678</v>
      </c>
      <c r="K14" s="178">
        <v>980</v>
      </c>
      <c r="L14" s="180" t="s">
        <v>337</v>
      </c>
      <c r="M14" s="204">
        <v>0.03</v>
      </c>
      <c r="N14" s="208" t="s">
        <v>231</v>
      </c>
      <c r="O14" s="210" t="s">
        <v>296</v>
      </c>
      <c r="P14" s="212" t="s">
        <v>338</v>
      </c>
      <c r="Q14" s="181" t="s">
        <v>21</v>
      </c>
      <c r="R14" s="180">
        <f t="shared" si="0"/>
        <v>103491.26</v>
      </c>
      <c r="S14" s="180">
        <v>91020.25</v>
      </c>
      <c r="T14" s="180">
        <v>12471.01</v>
      </c>
      <c r="U14" s="180">
        <v>0</v>
      </c>
      <c r="V14" s="180">
        <v>0</v>
      </c>
      <c r="W14" s="215">
        <v>103491.26</v>
      </c>
      <c r="X14" s="181">
        <v>95197.8</v>
      </c>
      <c r="Y14" s="174" t="s">
        <v>20</v>
      </c>
      <c r="Z14" s="174" t="s">
        <v>20</v>
      </c>
      <c r="AA14" s="174" t="s">
        <v>231</v>
      </c>
      <c r="AB14" s="174" t="s">
        <v>231</v>
      </c>
      <c r="AC14" s="174" t="s">
        <v>20</v>
      </c>
      <c r="AD14" s="183">
        <v>0</v>
      </c>
      <c r="AE14" s="183">
        <v>0</v>
      </c>
      <c r="AF14" s="183">
        <v>0</v>
      </c>
      <c r="AG14" s="183">
        <v>0</v>
      </c>
      <c r="AH14" s="183">
        <v>0</v>
      </c>
      <c r="AI14" s="183"/>
      <c r="AJ14" s="191">
        <v>44046</v>
      </c>
      <c r="AK14" s="182">
        <v>130.83000000000001</v>
      </c>
      <c r="AL14" s="192">
        <v>1127</v>
      </c>
      <c r="AM14" s="192">
        <v>1</v>
      </c>
      <c r="AN14" s="174" t="s">
        <v>231</v>
      </c>
      <c r="AO14" s="174" t="s">
        <v>21</v>
      </c>
      <c r="AP14" s="184" t="s">
        <v>21</v>
      </c>
      <c r="AQ14" s="174" t="s">
        <v>20</v>
      </c>
      <c r="AR14" s="189" t="s">
        <v>339</v>
      </c>
      <c r="AS14" s="189" t="s">
        <v>300</v>
      </c>
      <c r="AT14" s="189" t="s">
        <v>301</v>
      </c>
      <c r="AU14" s="205" t="s">
        <v>454</v>
      </c>
      <c r="AV14" s="185">
        <v>531765</v>
      </c>
      <c r="AW14" s="185">
        <v>531765</v>
      </c>
      <c r="AX14" s="186">
        <v>39379</v>
      </c>
      <c r="AY14" s="186">
        <v>41267</v>
      </c>
      <c r="AZ14" s="176" t="s">
        <v>21</v>
      </c>
      <c r="BA14" s="176" t="s">
        <v>21</v>
      </c>
      <c r="BB14" s="176" t="s">
        <v>20</v>
      </c>
      <c r="BC14" s="176" t="s">
        <v>246</v>
      </c>
      <c r="BD14" s="176" t="s">
        <v>21</v>
      </c>
      <c r="BE14" s="176" t="s">
        <v>246</v>
      </c>
      <c r="BF14" s="176" t="s">
        <v>21</v>
      </c>
      <c r="BG14" s="176" t="s">
        <v>21</v>
      </c>
      <c r="BH14" s="176" t="s">
        <v>21</v>
      </c>
      <c r="BI14" s="176" t="s">
        <v>20</v>
      </c>
      <c r="BJ14" s="176" t="s">
        <v>21</v>
      </c>
      <c r="BK14" s="190" t="s">
        <v>302</v>
      </c>
    </row>
    <row r="15" spans="1:63" s="135" customFormat="1" ht="10.5" customHeight="1" x14ac:dyDescent="0.25">
      <c r="A15" s="174">
        <v>12</v>
      </c>
      <c r="B15" s="175" t="s">
        <v>284</v>
      </c>
      <c r="C15" s="176" t="s">
        <v>229</v>
      </c>
      <c r="D15" s="176">
        <v>202</v>
      </c>
      <c r="E15" s="176">
        <v>1</v>
      </c>
      <c r="F15" s="177" t="s">
        <v>230</v>
      </c>
      <c r="G15" s="174">
        <v>300012</v>
      </c>
      <c r="H15" s="188" t="s">
        <v>268</v>
      </c>
      <c r="I15" s="179">
        <v>39402</v>
      </c>
      <c r="J15" s="211" t="s">
        <v>340</v>
      </c>
      <c r="K15" s="178">
        <v>980</v>
      </c>
      <c r="L15" s="180" t="s">
        <v>341</v>
      </c>
      <c r="M15" s="204">
        <v>5.2999999999999999E-2</v>
      </c>
      <c r="N15" s="208" t="s">
        <v>231</v>
      </c>
      <c r="O15" s="209" t="s">
        <v>324</v>
      </c>
      <c r="P15" s="212" t="s">
        <v>342</v>
      </c>
      <c r="Q15" s="181" t="s">
        <v>21</v>
      </c>
      <c r="R15" s="180">
        <f t="shared" si="0"/>
        <v>139607.03</v>
      </c>
      <c r="S15" s="180">
        <v>113513.75</v>
      </c>
      <c r="T15" s="180">
        <v>26093.279999999999</v>
      </c>
      <c r="U15" s="180">
        <v>0</v>
      </c>
      <c r="V15" s="180">
        <v>0</v>
      </c>
      <c r="W15" s="215">
        <v>139607.03</v>
      </c>
      <c r="X15" s="181">
        <v>1619.44</v>
      </c>
      <c r="Y15" s="174" t="s">
        <v>20</v>
      </c>
      <c r="Z15" s="174" t="s">
        <v>20</v>
      </c>
      <c r="AA15" s="174" t="s">
        <v>20</v>
      </c>
      <c r="AB15" s="174" t="s">
        <v>231</v>
      </c>
      <c r="AC15" s="174" t="s">
        <v>20</v>
      </c>
      <c r="AD15" s="183">
        <v>0</v>
      </c>
      <c r="AE15" s="183">
        <v>0</v>
      </c>
      <c r="AF15" s="183">
        <v>0</v>
      </c>
      <c r="AG15" s="183">
        <v>0</v>
      </c>
      <c r="AH15" s="183">
        <v>0</v>
      </c>
      <c r="AI15" s="183"/>
      <c r="AJ15" s="191">
        <v>41764</v>
      </c>
      <c r="AK15" s="182">
        <v>498.87</v>
      </c>
      <c r="AL15" s="192">
        <v>4052</v>
      </c>
      <c r="AM15" s="192">
        <v>1</v>
      </c>
      <c r="AN15" s="174" t="s">
        <v>231</v>
      </c>
      <c r="AO15" s="174" t="s">
        <v>21</v>
      </c>
      <c r="AP15" s="184" t="s">
        <v>21</v>
      </c>
      <c r="AQ15" s="174" t="s">
        <v>20</v>
      </c>
      <c r="AR15" s="189" t="s">
        <v>343</v>
      </c>
      <c r="AS15" s="189" t="s">
        <v>300</v>
      </c>
      <c r="AT15" s="189" t="s">
        <v>301</v>
      </c>
      <c r="AU15" s="205" t="s">
        <v>455</v>
      </c>
      <c r="AV15" s="185">
        <v>113000</v>
      </c>
      <c r="AW15" s="185">
        <v>113000</v>
      </c>
      <c r="AX15" s="186" t="s">
        <v>344</v>
      </c>
      <c r="AY15" s="186">
        <v>40959</v>
      </c>
      <c r="AZ15" s="176" t="s">
        <v>21</v>
      </c>
      <c r="BA15" s="176" t="s">
        <v>21</v>
      </c>
      <c r="BB15" s="176" t="s">
        <v>20</v>
      </c>
      <c r="BC15" s="176" t="s">
        <v>246</v>
      </c>
      <c r="BD15" s="176" t="s">
        <v>21</v>
      </c>
      <c r="BE15" s="176" t="s">
        <v>246</v>
      </c>
      <c r="BF15" s="176" t="s">
        <v>21</v>
      </c>
      <c r="BG15" s="176" t="s">
        <v>21</v>
      </c>
      <c r="BH15" s="176" t="s">
        <v>20</v>
      </c>
      <c r="BI15" s="176" t="s">
        <v>20</v>
      </c>
      <c r="BJ15" s="176" t="s">
        <v>21</v>
      </c>
      <c r="BK15" s="176" t="s">
        <v>307</v>
      </c>
    </row>
    <row r="16" spans="1:63" s="135" customFormat="1" ht="10.5" customHeight="1" x14ac:dyDescent="0.25">
      <c r="A16" s="174">
        <v>13</v>
      </c>
      <c r="B16" s="175" t="s">
        <v>285</v>
      </c>
      <c r="C16" s="176" t="s">
        <v>229</v>
      </c>
      <c r="D16" s="176">
        <v>202</v>
      </c>
      <c r="E16" s="176">
        <v>1</v>
      </c>
      <c r="F16" s="177" t="s">
        <v>230</v>
      </c>
      <c r="G16" s="174">
        <v>300012</v>
      </c>
      <c r="H16" s="188" t="s">
        <v>269</v>
      </c>
      <c r="I16" s="179">
        <v>39373</v>
      </c>
      <c r="J16" s="179">
        <v>46677</v>
      </c>
      <c r="K16" s="178">
        <v>980</v>
      </c>
      <c r="L16" s="180" t="s">
        <v>345</v>
      </c>
      <c r="M16" s="204">
        <v>0.1</v>
      </c>
      <c r="N16" s="208" t="s">
        <v>231</v>
      </c>
      <c r="O16" s="209" t="s">
        <v>296</v>
      </c>
      <c r="P16" s="212" t="s">
        <v>346</v>
      </c>
      <c r="Q16" s="181" t="s">
        <v>21</v>
      </c>
      <c r="R16" s="180">
        <f t="shared" si="0"/>
        <v>962257.64</v>
      </c>
      <c r="S16" s="180">
        <v>571109.30000000005</v>
      </c>
      <c r="T16" s="180">
        <v>391148.33999999997</v>
      </c>
      <c r="U16" s="180">
        <v>0</v>
      </c>
      <c r="V16" s="180">
        <v>0</v>
      </c>
      <c r="W16" s="215">
        <v>962257.64</v>
      </c>
      <c r="X16" s="181">
        <v>5771.15</v>
      </c>
      <c r="Y16" s="174" t="s">
        <v>20</v>
      </c>
      <c r="Z16" s="174" t="s">
        <v>20</v>
      </c>
      <c r="AA16" s="174" t="s">
        <v>20</v>
      </c>
      <c r="AB16" s="174" t="s">
        <v>231</v>
      </c>
      <c r="AC16" s="174" t="s">
        <v>20</v>
      </c>
      <c r="AD16" s="183">
        <v>0</v>
      </c>
      <c r="AE16" s="183">
        <v>0</v>
      </c>
      <c r="AF16" s="183">
        <v>0</v>
      </c>
      <c r="AG16" s="183">
        <v>0</v>
      </c>
      <c r="AH16" s="183">
        <v>0</v>
      </c>
      <c r="AI16" s="183"/>
      <c r="AJ16" s="191">
        <v>39864</v>
      </c>
      <c r="AK16" s="182">
        <v>3637.07</v>
      </c>
      <c r="AL16" s="192">
        <v>5984</v>
      </c>
      <c r="AM16" s="192">
        <v>3</v>
      </c>
      <c r="AN16" s="174" t="s">
        <v>231</v>
      </c>
      <c r="AO16" s="174" t="s">
        <v>21</v>
      </c>
      <c r="AP16" s="184" t="s">
        <v>21</v>
      </c>
      <c r="AQ16" s="174" t="s">
        <v>20</v>
      </c>
      <c r="AR16" s="189" t="s">
        <v>347</v>
      </c>
      <c r="AS16" s="189" t="s">
        <v>300</v>
      </c>
      <c r="AT16" s="189" t="s">
        <v>301</v>
      </c>
      <c r="AU16" s="205" t="s">
        <v>456</v>
      </c>
      <c r="AV16" s="185">
        <v>363600</v>
      </c>
      <c r="AW16" s="185">
        <v>324921</v>
      </c>
      <c r="AX16" s="186">
        <v>41997</v>
      </c>
      <c r="AY16" s="186">
        <v>41996</v>
      </c>
      <c r="AZ16" s="176" t="s">
        <v>21</v>
      </c>
      <c r="BA16" s="176" t="s">
        <v>21</v>
      </c>
      <c r="BB16" s="176" t="s">
        <v>20</v>
      </c>
      <c r="BC16" s="176" t="s">
        <v>246</v>
      </c>
      <c r="BD16" s="176" t="s">
        <v>21</v>
      </c>
      <c r="BE16" s="176" t="s">
        <v>246</v>
      </c>
      <c r="BF16" s="176" t="s">
        <v>21</v>
      </c>
      <c r="BG16" s="176" t="s">
        <v>21</v>
      </c>
      <c r="BH16" s="176" t="s">
        <v>20</v>
      </c>
      <c r="BI16" s="176" t="s">
        <v>20</v>
      </c>
      <c r="BJ16" s="176" t="s">
        <v>21</v>
      </c>
      <c r="BK16" s="176" t="s">
        <v>307</v>
      </c>
    </row>
    <row r="17" spans="1:63" s="135" customFormat="1" ht="10.5" customHeight="1" x14ac:dyDescent="0.25">
      <c r="A17" s="174">
        <v>14</v>
      </c>
      <c r="B17" s="175" t="s">
        <v>286</v>
      </c>
      <c r="C17" s="176" t="s">
        <v>229</v>
      </c>
      <c r="D17" s="176">
        <v>202</v>
      </c>
      <c r="E17" s="176">
        <v>1</v>
      </c>
      <c r="F17" s="177" t="s">
        <v>230</v>
      </c>
      <c r="G17" s="174">
        <v>300012</v>
      </c>
      <c r="H17" s="188" t="s">
        <v>270</v>
      </c>
      <c r="I17" s="179">
        <v>39079</v>
      </c>
      <c r="J17" s="211" t="s">
        <v>348</v>
      </c>
      <c r="K17" s="178">
        <v>840</v>
      </c>
      <c r="L17" s="180">
        <v>31000</v>
      </c>
      <c r="M17" s="204">
        <v>0.1</v>
      </c>
      <c r="N17" s="208" t="s">
        <v>231</v>
      </c>
      <c r="O17" s="209" t="s">
        <v>334</v>
      </c>
      <c r="P17" s="212" t="s">
        <v>349</v>
      </c>
      <c r="Q17" s="181" t="s">
        <v>21</v>
      </c>
      <c r="R17" s="180">
        <f t="shared" si="0"/>
        <v>869982.43</v>
      </c>
      <c r="S17" s="180">
        <v>869982.43</v>
      </c>
      <c r="T17" s="180">
        <v>0</v>
      </c>
      <c r="U17" s="180">
        <v>0</v>
      </c>
      <c r="V17" s="180">
        <v>0</v>
      </c>
      <c r="W17" s="215">
        <v>20829.82</v>
      </c>
      <c r="X17" s="181">
        <v>6905.78</v>
      </c>
      <c r="Y17" s="174" t="s">
        <v>20</v>
      </c>
      <c r="Z17" s="174" t="s">
        <v>20</v>
      </c>
      <c r="AA17" s="174" t="s">
        <v>20</v>
      </c>
      <c r="AB17" s="174" t="s">
        <v>20</v>
      </c>
      <c r="AC17" s="174" t="s">
        <v>20</v>
      </c>
      <c r="AD17" s="183">
        <v>0</v>
      </c>
      <c r="AE17" s="182">
        <v>34017.75</v>
      </c>
      <c r="AF17" s="183">
        <v>0</v>
      </c>
      <c r="AG17" s="183">
        <v>0</v>
      </c>
      <c r="AH17" s="183">
        <v>0</v>
      </c>
      <c r="AI17" s="183"/>
      <c r="AJ17" s="191">
        <v>45642</v>
      </c>
      <c r="AK17" s="182">
        <v>26098.18</v>
      </c>
      <c r="AL17" s="192">
        <v>4793</v>
      </c>
      <c r="AM17" s="192">
        <v>3</v>
      </c>
      <c r="AN17" s="174" t="s">
        <v>231</v>
      </c>
      <c r="AO17" s="174" t="s">
        <v>21</v>
      </c>
      <c r="AP17" s="184" t="s">
        <v>21</v>
      </c>
      <c r="AQ17" s="174" t="s">
        <v>20</v>
      </c>
      <c r="AR17" s="189" t="s">
        <v>350</v>
      </c>
      <c r="AS17" s="189" t="s">
        <v>300</v>
      </c>
      <c r="AT17" s="189" t="s">
        <v>301</v>
      </c>
      <c r="AU17" s="207" t="s">
        <v>457</v>
      </c>
      <c r="AV17" s="185">
        <v>184325</v>
      </c>
      <c r="AW17" s="185">
        <v>184325</v>
      </c>
      <c r="AX17" s="186">
        <v>39184</v>
      </c>
      <c r="AY17" s="186">
        <v>40784</v>
      </c>
      <c r="AZ17" s="176" t="s">
        <v>21</v>
      </c>
      <c r="BA17" s="176" t="s">
        <v>21</v>
      </c>
      <c r="BB17" s="176" t="s">
        <v>20</v>
      </c>
      <c r="BC17" s="176" t="s">
        <v>246</v>
      </c>
      <c r="BD17" s="176" t="s">
        <v>21</v>
      </c>
      <c r="BE17" s="176" t="s">
        <v>246</v>
      </c>
      <c r="BF17" s="176" t="s">
        <v>21</v>
      </c>
      <c r="BG17" s="176" t="s">
        <v>21</v>
      </c>
      <c r="BH17" s="176" t="s">
        <v>20</v>
      </c>
      <c r="BI17" s="176" t="s">
        <v>20</v>
      </c>
      <c r="BJ17" s="176" t="s">
        <v>21</v>
      </c>
      <c r="BK17" s="176" t="s">
        <v>351</v>
      </c>
    </row>
    <row r="18" spans="1:63" s="135" customFormat="1" ht="10.5" customHeight="1" x14ac:dyDescent="0.25">
      <c r="A18" s="174">
        <v>15</v>
      </c>
      <c r="B18" s="175" t="s">
        <v>292</v>
      </c>
      <c r="C18" s="176" t="s">
        <v>233</v>
      </c>
      <c r="D18" s="176">
        <v>202</v>
      </c>
      <c r="E18" s="176">
        <v>1</v>
      </c>
      <c r="F18" s="177" t="s">
        <v>230</v>
      </c>
      <c r="G18" s="174">
        <v>300012</v>
      </c>
      <c r="H18" s="188" t="s">
        <v>271</v>
      </c>
      <c r="I18" s="179">
        <v>39542</v>
      </c>
      <c r="J18" s="211" t="s">
        <v>352</v>
      </c>
      <c r="K18" s="178">
        <v>980</v>
      </c>
      <c r="L18" s="180" t="s">
        <v>353</v>
      </c>
      <c r="M18" s="204">
        <v>0.03</v>
      </c>
      <c r="N18" s="208" t="s">
        <v>231</v>
      </c>
      <c r="O18" s="209" t="s">
        <v>234</v>
      </c>
      <c r="P18" s="212" t="s">
        <v>354</v>
      </c>
      <c r="Q18" s="181" t="s">
        <v>21</v>
      </c>
      <c r="R18" s="180">
        <f t="shared" si="0"/>
        <v>436568.85</v>
      </c>
      <c r="S18" s="180">
        <v>332396.49</v>
      </c>
      <c r="T18" s="180">
        <v>104172.36</v>
      </c>
      <c r="U18" s="180">
        <v>0</v>
      </c>
      <c r="V18" s="180">
        <v>0</v>
      </c>
      <c r="W18" s="215">
        <v>436568.85</v>
      </c>
      <c r="X18" s="181">
        <v>96766.43</v>
      </c>
      <c r="Y18" s="174" t="s">
        <v>20</v>
      </c>
      <c r="Z18" s="174" t="s">
        <v>20</v>
      </c>
      <c r="AA18" s="174" t="s">
        <v>231</v>
      </c>
      <c r="AB18" s="174" t="s">
        <v>21</v>
      </c>
      <c r="AC18" s="174" t="s">
        <v>20</v>
      </c>
      <c r="AD18" s="183">
        <v>0</v>
      </c>
      <c r="AE18" s="183">
        <v>0</v>
      </c>
      <c r="AF18" s="183">
        <v>0</v>
      </c>
      <c r="AG18" s="183">
        <v>0</v>
      </c>
      <c r="AH18" s="183">
        <v>0</v>
      </c>
      <c r="AI18" s="183"/>
      <c r="AJ18" s="191">
        <v>41880</v>
      </c>
      <c r="AK18" s="182">
        <v>846.93</v>
      </c>
      <c r="AL18" s="192">
        <v>3928</v>
      </c>
      <c r="AM18" s="192">
        <v>1</v>
      </c>
      <c r="AN18" s="174" t="s">
        <v>231</v>
      </c>
      <c r="AO18" s="174" t="s">
        <v>21</v>
      </c>
      <c r="AP18" s="184" t="s">
        <v>21</v>
      </c>
      <c r="AQ18" s="174" t="s">
        <v>20</v>
      </c>
      <c r="AR18" s="189" t="s">
        <v>355</v>
      </c>
      <c r="AS18" s="189" t="s">
        <v>300</v>
      </c>
      <c r="AT18" s="189" t="s">
        <v>356</v>
      </c>
      <c r="AU18" s="205" t="s">
        <v>458</v>
      </c>
      <c r="AV18" s="185">
        <v>543648</v>
      </c>
      <c r="AW18" s="185">
        <v>543648</v>
      </c>
      <c r="AX18" s="186" t="s">
        <v>357</v>
      </c>
      <c r="AY18" s="186">
        <v>41024</v>
      </c>
      <c r="AZ18" s="176" t="s">
        <v>21</v>
      </c>
      <c r="BA18" s="176" t="s">
        <v>21</v>
      </c>
      <c r="BB18" s="176" t="s">
        <v>20</v>
      </c>
      <c r="BC18" s="176" t="s">
        <v>246</v>
      </c>
      <c r="BD18" s="176" t="s">
        <v>20</v>
      </c>
      <c r="BE18" s="176" t="s">
        <v>246</v>
      </c>
      <c r="BF18" s="176" t="s">
        <v>21</v>
      </c>
      <c r="BG18" s="176" t="s">
        <v>21</v>
      </c>
      <c r="BH18" s="176" t="s">
        <v>21</v>
      </c>
      <c r="BI18" s="176" t="s">
        <v>20</v>
      </c>
      <c r="BJ18" s="176" t="s">
        <v>21</v>
      </c>
      <c r="BK18" s="176" t="s">
        <v>302</v>
      </c>
    </row>
    <row r="19" spans="1:63" s="135" customFormat="1" ht="10.5" customHeight="1" x14ac:dyDescent="0.25">
      <c r="A19" s="174">
        <v>16</v>
      </c>
      <c r="B19" s="175" t="s">
        <v>287</v>
      </c>
      <c r="C19" s="176" t="s">
        <v>229</v>
      </c>
      <c r="D19" s="176">
        <v>202</v>
      </c>
      <c r="E19" s="176">
        <v>1</v>
      </c>
      <c r="F19" s="177" t="s">
        <v>230</v>
      </c>
      <c r="G19" s="174">
        <v>300012</v>
      </c>
      <c r="H19" s="188" t="s">
        <v>272</v>
      </c>
      <c r="I19" s="179">
        <v>38925</v>
      </c>
      <c r="J19" s="211" t="s">
        <v>358</v>
      </c>
      <c r="K19" s="178">
        <v>980</v>
      </c>
      <c r="L19" s="180" t="s">
        <v>359</v>
      </c>
      <c r="M19" s="204">
        <v>0.12</v>
      </c>
      <c r="N19" s="208" t="s">
        <v>231</v>
      </c>
      <c r="O19" s="209" t="s">
        <v>324</v>
      </c>
      <c r="P19" s="212" t="s">
        <v>360</v>
      </c>
      <c r="Q19" s="181" t="s">
        <v>21</v>
      </c>
      <c r="R19" s="180">
        <f t="shared" si="0"/>
        <v>81817.13</v>
      </c>
      <c r="S19" s="180">
        <v>58859.75</v>
      </c>
      <c r="T19" s="180">
        <v>22957.38</v>
      </c>
      <c r="U19" s="180">
        <v>0</v>
      </c>
      <c r="V19" s="180">
        <v>0</v>
      </c>
      <c r="W19" s="215">
        <v>81817.13</v>
      </c>
      <c r="X19" s="181">
        <v>949.08</v>
      </c>
      <c r="Y19" s="174" t="s">
        <v>20</v>
      </c>
      <c r="Z19" s="174" t="s">
        <v>20</v>
      </c>
      <c r="AA19" s="174" t="s">
        <v>20</v>
      </c>
      <c r="AB19" s="174" t="s">
        <v>20</v>
      </c>
      <c r="AC19" s="174" t="s">
        <v>20</v>
      </c>
      <c r="AD19" s="183">
        <v>0</v>
      </c>
      <c r="AE19" s="183">
        <v>0</v>
      </c>
      <c r="AF19" s="183">
        <v>0</v>
      </c>
      <c r="AG19" s="183">
        <v>0</v>
      </c>
      <c r="AH19" s="183">
        <v>0</v>
      </c>
      <c r="AI19" s="183"/>
      <c r="AJ19" s="191">
        <v>42661</v>
      </c>
      <c r="AK19" s="182">
        <v>79.8</v>
      </c>
      <c r="AL19" s="192">
        <v>4047</v>
      </c>
      <c r="AM19" s="192">
        <v>1</v>
      </c>
      <c r="AN19" s="174" t="s">
        <v>231</v>
      </c>
      <c r="AO19" s="174" t="s">
        <v>21</v>
      </c>
      <c r="AP19" s="184" t="s">
        <v>21</v>
      </c>
      <c r="AQ19" s="174" t="s">
        <v>20</v>
      </c>
      <c r="AR19" s="189" t="s">
        <v>361</v>
      </c>
      <c r="AS19" s="189" t="s">
        <v>300</v>
      </c>
      <c r="AT19" s="189" t="s">
        <v>301</v>
      </c>
      <c r="AU19" s="205" t="s">
        <v>459</v>
      </c>
      <c r="AV19" s="185">
        <v>176750</v>
      </c>
      <c r="AW19" s="185">
        <v>176750</v>
      </c>
      <c r="AX19" s="186">
        <v>38925</v>
      </c>
      <c r="AY19" s="186">
        <v>41485</v>
      </c>
      <c r="AZ19" s="176" t="s">
        <v>21</v>
      </c>
      <c r="BA19" s="176" t="s">
        <v>21</v>
      </c>
      <c r="BB19" s="176" t="s">
        <v>20</v>
      </c>
      <c r="BC19" s="176" t="s">
        <v>246</v>
      </c>
      <c r="BD19" s="176" t="s">
        <v>20</v>
      </c>
      <c r="BE19" s="176" t="s">
        <v>246</v>
      </c>
      <c r="BF19" s="176" t="s">
        <v>21</v>
      </c>
      <c r="BG19" s="176" t="s">
        <v>21</v>
      </c>
      <c r="BH19" s="176" t="s">
        <v>20</v>
      </c>
      <c r="BI19" s="176" t="s">
        <v>20</v>
      </c>
      <c r="BJ19" s="176" t="s">
        <v>21</v>
      </c>
      <c r="BK19" s="176" t="s">
        <v>307</v>
      </c>
    </row>
    <row r="20" spans="1:63" s="135" customFormat="1" ht="10.5" customHeight="1" x14ac:dyDescent="0.25">
      <c r="A20" s="174">
        <v>17</v>
      </c>
      <c r="B20" s="175" t="s">
        <v>289</v>
      </c>
      <c r="C20" s="176" t="s">
        <v>233</v>
      </c>
      <c r="D20" s="176">
        <v>202</v>
      </c>
      <c r="E20" s="176">
        <v>1</v>
      </c>
      <c r="F20" s="177" t="s">
        <v>230</v>
      </c>
      <c r="G20" s="174">
        <v>300012</v>
      </c>
      <c r="H20" s="188" t="s">
        <v>273</v>
      </c>
      <c r="I20" s="179">
        <v>39185</v>
      </c>
      <c r="J20" s="179">
        <v>46489</v>
      </c>
      <c r="K20" s="178">
        <v>840</v>
      </c>
      <c r="L20" s="180">
        <v>20000</v>
      </c>
      <c r="M20" s="204">
        <v>0.1</v>
      </c>
      <c r="N20" s="208" t="s">
        <v>231</v>
      </c>
      <c r="O20" s="209" t="s">
        <v>235</v>
      </c>
      <c r="P20" s="212" t="s">
        <v>362</v>
      </c>
      <c r="Q20" s="181" t="s">
        <v>21</v>
      </c>
      <c r="R20" s="180">
        <f t="shared" si="0"/>
        <v>617168.28</v>
      </c>
      <c r="S20" s="180">
        <v>303059.71999999997</v>
      </c>
      <c r="T20" s="180">
        <v>314108.56</v>
      </c>
      <c r="U20" s="180">
        <v>0</v>
      </c>
      <c r="V20" s="180">
        <v>0</v>
      </c>
      <c r="W20" s="215">
        <v>14776.74</v>
      </c>
      <c r="X20" s="181">
        <v>13431.93</v>
      </c>
      <c r="Y20" s="174" t="s">
        <v>20</v>
      </c>
      <c r="Z20" s="174" t="s">
        <v>20</v>
      </c>
      <c r="AA20" s="174" t="s">
        <v>20</v>
      </c>
      <c r="AB20" s="174" t="s">
        <v>21</v>
      </c>
      <c r="AC20" s="174" t="s">
        <v>21</v>
      </c>
      <c r="AD20" s="183">
        <v>0</v>
      </c>
      <c r="AE20" s="183">
        <v>0</v>
      </c>
      <c r="AF20" s="183">
        <v>0</v>
      </c>
      <c r="AG20" s="183">
        <v>0</v>
      </c>
      <c r="AH20" s="183">
        <v>0</v>
      </c>
      <c r="AI20" s="183"/>
      <c r="AJ20" s="191">
        <v>41912</v>
      </c>
      <c r="AK20" s="182">
        <v>829.78377479999995</v>
      </c>
      <c r="AL20" s="192">
        <v>3898</v>
      </c>
      <c r="AM20" s="192">
        <v>1</v>
      </c>
      <c r="AN20" s="174" t="s">
        <v>231</v>
      </c>
      <c r="AO20" s="174" t="s">
        <v>21</v>
      </c>
      <c r="AP20" s="184" t="s">
        <v>21</v>
      </c>
      <c r="AQ20" s="174" t="s">
        <v>20</v>
      </c>
      <c r="AR20" s="189" t="s">
        <v>363</v>
      </c>
      <c r="AS20" s="189" t="s">
        <v>300</v>
      </c>
      <c r="AT20" s="189" t="s">
        <v>301</v>
      </c>
      <c r="AU20" s="205" t="s">
        <v>460</v>
      </c>
      <c r="AV20" s="185">
        <v>111100</v>
      </c>
      <c r="AW20" s="185">
        <v>111100</v>
      </c>
      <c r="AX20" s="186">
        <v>39185</v>
      </c>
      <c r="AY20" s="186">
        <v>40375</v>
      </c>
      <c r="AZ20" s="176" t="s">
        <v>21</v>
      </c>
      <c r="BA20" s="176" t="s">
        <v>21</v>
      </c>
      <c r="BB20" s="176" t="s">
        <v>20</v>
      </c>
      <c r="BC20" s="176" t="s">
        <v>246</v>
      </c>
      <c r="BD20" s="176" t="s">
        <v>21</v>
      </c>
      <c r="BE20" s="176" t="s">
        <v>246</v>
      </c>
      <c r="BF20" s="176" t="s">
        <v>21</v>
      </c>
      <c r="BG20" s="176" t="s">
        <v>21</v>
      </c>
      <c r="BH20" s="176" t="s">
        <v>20</v>
      </c>
      <c r="BI20" s="176" t="s">
        <v>21</v>
      </c>
      <c r="BJ20" s="176" t="s">
        <v>21</v>
      </c>
      <c r="BK20" s="176" t="s">
        <v>364</v>
      </c>
    </row>
    <row r="21" spans="1:63" s="135" customFormat="1" ht="10.5" customHeight="1" x14ac:dyDescent="0.25">
      <c r="A21" s="174">
        <v>18</v>
      </c>
      <c r="B21" s="175" t="s">
        <v>288</v>
      </c>
      <c r="C21" s="176" t="s">
        <v>229</v>
      </c>
      <c r="D21" s="176">
        <v>202</v>
      </c>
      <c r="E21" s="176">
        <v>1</v>
      </c>
      <c r="F21" s="177" t="s">
        <v>230</v>
      </c>
      <c r="G21" s="174">
        <v>300012</v>
      </c>
      <c r="H21" s="188" t="s">
        <v>274</v>
      </c>
      <c r="I21" s="179">
        <v>39316</v>
      </c>
      <c r="J21" s="211" t="s">
        <v>365</v>
      </c>
      <c r="K21" s="178">
        <v>980</v>
      </c>
      <c r="L21" s="180">
        <v>100000</v>
      </c>
      <c r="M21" s="204">
        <v>0.15</v>
      </c>
      <c r="N21" s="208" t="s">
        <v>231</v>
      </c>
      <c r="O21" s="209" t="s">
        <v>235</v>
      </c>
      <c r="P21" s="212" t="s">
        <v>366</v>
      </c>
      <c r="Q21" s="181" t="s">
        <v>21</v>
      </c>
      <c r="R21" s="180">
        <f t="shared" si="0"/>
        <v>45588.49</v>
      </c>
      <c r="S21" s="180">
        <v>29687.53</v>
      </c>
      <c r="T21" s="180">
        <v>15900.96</v>
      </c>
      <c r="U21" s="180">
        <v>0</v>
      </c>
      <c r="V21" s="180">
        <v>0</v>
      </c>
      <c r="W21" s="215">
        <v>45588.49</v>
      </c>
      <c r="X21" s="181">
        <v>528.83000000000004</v>
      </c>
      <c r="Y21" s="174" t="s">
        <v>20</v>
      </c>
      <c r="Z21" s="174" t="s">
        <v>20</v>
      </c>
      <c r="AA21" s="174" t="s">
        <v>20</v>
      </c>
      <c r="AB21" s="174" t="s">
        <v>20</v>
      </c>
      <c r="AC21" s="174" t="s">
        <v>20</v>
      </c>
      <c r="AD21" s="183">
        <v>0</v>
      </c>
      <c r="AE21" s="183">
        <v>0</v>
      </c>
      <c r="AF21" s="183">
        <v>0</v>
      </c>
      <c r="AG21" s="183">
        <v>0</v>
      </c>
      <c r="AH21" s="183">
        <v>0</v>
      </c>
      <c r="AI21" s="183"/>
      <c r="AJ21" s="191">
        <v>41821</v>
      </c>
      <c r="AK21" s="182">
        <v>69.180000000000007</v>
      </c>
      <c r="AL21" s="192">
        <v>4020</v>
      </c>
      <c r="AM21" s="192">
        <v>1</v>
      </c>
      <c r="AN21" s="174" t="s">
        <v>231</v>
      </c>
      <c r="AO21" s="174" t="s">
        <v>21</v>
      </c>
      <c r="AP21" s="184" t="s">
        <v>21</v>
      </c>
      <c r="AQ21" s="174" t="s">
        <v>20</v>
      </c>
      <c r="AR21" s="189" t="s">
        <v>367</v>
      </c>
      <c r="AS21" s="189" t="s">
        <v>300</v>
      </c>
      <c r="AT21" s="189" t="s">
        <v>301</v>
      </c>
      <c r="AU21" s="205" t="s">
        <v>461</v>
      </c>
      <c r="AV21" s="185">
        <v>106000</v>
      </c>
      <c r="AW21" s="185">
        <v>400200</v>
      </c>
      <c r="AX21" s="186">
        <v>41179</v>
      </c>
      <c r="AY21" s="186">
        <v>41173</v>
      </c>
      <c r="AZ21" s="176" t="s">
        <v>21</v>
      </c>
      <c r="BA21" s="176" t="s">
        <v>21</v>
      </c>
      <c r="BB21" s="176" t="s">
        <v>20</v>
      </c>
      <c r="BC21" s="176" t="s">
        <v>246</v>
      </c>
      <c r="BD21" s="176" t="s">
        <v>21</v>
      </c>
      <c r="BE21" s="176" t="s">
        <v>246</v>
      </c>
      <c r="BF21" s="176" t="s">
        <v>21</v>
      </c>
      <c r="BG21" s="176" t="s">
        <v>21</v>
      </c>
      <c r="BH21" s="176" t="s">
        <v>20</v>
      </c>
      <c r="BI21" s="176" t="s">
        <v>21</v>
      </c>
      <c r="BJ21" s="176" t="s">
        <v>21</v>
      </c>
      <c r="BK21" s="176" t="s">
        <v>306</v>
      </c>
    </row>
    <row r="22" spans="1:63" s="135" customFormat="1" ht="10.5" customHeight="1" thickBot="1" x14ac:dyDescent="0.3">
      <c r="A22" s="174">
        <v>19</v>
      </c>
      <c r="B22" s="206" t="s">
        <v>373</v>
      </c>
      <c r="C22" s="176" t="s">
        <v>233</v>
      </c>
      <c r="D22" s="176">
        <v>202</v>
      </c>
      <c r="E22" s="176">
        <v>1</v>
      </c>
      <c r="F22" s="177" t="s">
        <v>230</v>
      </c>
      <c r="G22" s="174">
        <v>300012</v>
      </c>
      <c r="H22" s="188" t="s">
        <v>275</v>
      </c>
      <c r="I22" s="179">
        <v>39532</v>
      </c>
      <c r="J22" s="211" t="s">
        <v>368</v>
      </c>
      <c r="K22" s="178">
        <v>980</v>
      </c>
      <c r="L22" s="180" t="s">
        <v>369</v>
      </c>
      <c r="M22" s="204">
        <v>0.1</v>
      </c>
      <c r="N22" s="208" t="s">
        <v>231</v>
      </c>
      <c r="O22" s="209" t="s">
        <v>296</v>
      </c>
      <c r="P22" s="212" t="s">
        <v>370</v>
      </c>
      <c r="Q22" s="181" t="s">
        <v>21</v>
      </c>
      <c r="R22" s="180">
        <f t="shared" si="0"/>
        <v>1076554.3899999999</v>
      </c>
      <c r="S22" s="180">
        <v>485181.91</v>
      </c>
      <c r="T22" s="180">
        <v>591372.48</v>
      </c>
      <c r="U22" s="180">
        <v>0</v>
      </c>
      <c r="V22" s="180">
        <v>0</v>
      </c>
      <c r="W22" s="215">
        <v>1076554.3899999999</v>
      </c>
      <c r="X22" s="181">
        <v>22108.92</v>
      </c>
      <c r="Y22" s="174" t="s">
        <v>20</v>
      </c>
      <c r="Z22" s="174" t="s">
        <v>20</v>
      </c>
      <c r="AA22" s="174" t="s">
        <v>20</v>
      </c>
      <c r="AB22" s="174" t="s">
        <v>20</v>
      </c>
      <c r="AC22" s="174" t="s">
        <v>20</v>
      </c>
      <c r="AD22" s="183">
        <v>0</v>
      </c>
      <c r="AE22" s="183">
        <v>0</v>
      </c>
      <c r="AF22" s="183">
        <v>0</v>
      </c>
      <c r="AG22" s="183">
        <v>0</v>
      </c>
      <c r="AH22" s="183">
        <v>0</v>
      </c>
      <c r="AI22" s="183"/>
      <c r="AJ22" s="191">
        <v>44515</v>
      </c>
      <c r="AK22" s="182">
        <v>3129.61</v>
      </c>
      <c r="AL22" s="192">
        <v>4748</v>
      </c>
      <c r="AM22" s="192">
        <v>3</v>
      </c>
      <c r="AN22" s="174" t="s">
        <v>231</v>
      </c>
      <c r="AO22" s="174" t="s">
        <v>21</v>
      </c>
      <c r="AP22" s="184" t="s">
        <v>21</v>
      </c>
      <c r="AQ22" s="174" t="s">
        <v>20</v>
      </c>
      <c r="AR22" s="189" t="s">
        <v>371</v>
      </c>
      <c r="AS22" s="189" t="s">
        <v>300</v>
      </c>
      <c r="AT22" s="189" t="s">
        <v>301</v>
      </c>
      <c r="AU22" s="205" t="s">
        <v>462</v>
      </c>
      <c r="AV22" s="185">
        <v>392890</v>
      </c>
      <c r="AW22" s="185">
        <v>392890</v>
      </c>
      <c r="AX22" s="186">
        <v>39532</v>
      </c>
      <c r="AY22" s="186">
        <v>41694</v>
      </c>
      <c r="AZ22" s="176" t="s">
        <v>21</v>
      </c>
      <c r="BA22" s="176" t="s">
        <v>21</v>
      </c>
      <c r="BB22" s="176" t="s">
        <v>20</v>
      </c>
      <c r="BC22" s="176" t="s">
        <v>246</v>
      </c>
      <c r="BD22" s="176" t="s">
        <v>20</v>
      </c>
      <c r="BE22" s="176" t="s">
        <v>246</v>
      </c>
      <c r="BF22" s="176" t="s">
        <v>21</v>
      </c>
      <c r="BG22" s="176" t="s">
        <v>21</v>
      </c>
      <c r="BH22" s="176" t="s">
        <v>20</v>
      </c>
      <c r="BI22" s="176" t="s">
        <v>20</v>
      </c>
      <c r="BJ22" s="176" t="s">
        <v>21</v>
      </c>
      <c r="BK22" s="176" t="s">
        <v>372</v>
      </c>
    </row>
    <row r="23" spans="1:63" ht="10.5" customHeight="1" thickBot="1" x14ac:dyDescent="0.3">
      <c r="A23" s="193" t="s">
        <v>236</v>
      </c>
      <c r="B23" s="194" t="s">
        <v>236</v>
      </c>
      <c r="C23" s="194" t="s">
        <v>236</v>
      </c>
      <c r="D23" s="194" t="s">
        <v>236</v>
      </c>
      <c r="E23" s="195" t="s">
        <v>236</v>
      </c>
      <c r="F23" s="193" t="s">
        <v>236</v>
      </c>
      <c r="G23" s="194" t="s">
        <v>236</v>
      </c>
      <c r="H23" s="194" t="s">
        <v>236</v>
      </c>
      <c r="I23" s="194" t="s">
        <v>236</v>
      </c>
      <c r="J23" s="194" t="s">
        <v>236</v>
      </c>
      <c r="K23" s="194" t="s">
        <v>236</v>
      </c>
      <c r="L23" s="194" t="s">
        <v>236</v>
      </c>
      <c r="M23" s="194" t="s">
        <v>236</v>
      </c>
      <c r="N23" s="194" t="s">
        <v>236</v>
      </c>
      <c r="O23" s="194" t="s">
        <v>236</v>
      </c>
      <c r="P23" s="194" t="s">
        <v>236</v>
      </c>
      <c r="Q23" s="194" t="s">
        <v>236</v>
      </c>
      <c r="R23" s="196">
        <f>SUBTOTAL(9,ЗаборгованістьЗагальна)</f>
        <v>25789488.340000004</v>
      </c>
      <c r="S23" s="196">
        <f>SUBTOTAL(9,ЗаборгованістьОсновна)</f>
        <v>17547516.370000001</v>
      </c>
      <c r="T23" s="196">
        <f>SUBTOTAL(9,ЗаборгованістьПроценти)</f>
        <v>8238325.1600000001</v>
      </c>
      <c r="U23" s="196">
        <f>SUBTOTAL(9,ЗаборгованістьКомісії)</f>
        <v>3646.8099999999995</v>
      </c>
      <c r="V23" s="196">
        <f>SUM(V4:V22)</f>
        <v>0</v>
      </c>
      <c r="W23" s="196">
        <f>SUBTOTAL(9,W4:W22)</f>
        <v>4906076.59</v>
      </c>
      <c r="X23" s="196">
        <f>SUBTOTAL(9,X4:X22)</f>
        <v>408510.44000000006</v>
      </c>
      <c r="Y23" s="194" t="s">
        <v>236</v>
      </c>
      <c r="Z23" s="194" t="s">
        <v>236</v>
      </c>
      <c r="AA23" s="194" t="s">
        <v>236</v>
      </c>
      <c r="AB23" s="194" t="s">
        <v>236</v>
      </c>
      <c r="AC23" s="194" t="s">
        <v>236</v>
      </c>
      <c r="AD23" s="196">
        <f t="shared" ref="AD23:AI23" si="1">SUBTOTAL(9,AD4:AD22)</f>
        <v>0</v>
      </c>
      <c r="AE23" s="196">
        <f t="shared" si="1"/>
        <v>34017.75</v>
      </c>
      <c r="AF23" s="196">
        <f t="shared" si="1"/>
        <v>0</v>
      </c>
      <c r="AG23" s="196">
        <f t="shared" si="1"/>
        <v>0</v>
      </c>
      <c r="AH23" s="196">
        <f t="shared" si="1"/>
        <v>0</v>
      </c>
      <c r="AI23" s="196">
        <f t="shared" si="1"/>
        <v>0</v>
      </c>
      <c r="AJ23" s="197" t="s">
        <v>236</v>
      </c>
      <c r="AK23" s="197" t="s">
        <v>236</v>
      </c>
      <c r="AL23" s="194" t="s">
        <v>236</v>
      </c>
      <c r="AM23" s="194" t="s">
        <v>236</v>
      </c>
      <c r="AN23" s="194" t="s">
        <v>236</v>
      </c>
      <c r="AO23" s="194" t="s">
        <v>236</v>
      </c>
      <c r="AP23" s="194" t="s">
        <v>236</v>
      </c>
      <c r="AQ23" s="194" t="s">
        <v>236</v>
      </c>
      <c r="AR23" s="194" t="s">
        <v>236</v>
      </c>
      <c r="AS23" s="194" t="s">
        <v>236</v>
      </c>
      <c r="AT23" s="194" t="s">
        <v>236</v>
      </c>
      <c r="AU23" s="194" t="s">
        <v>236</v>
      </c>
      <c r="AV23" s="216">
        <f>SUM(AV4:AV22)</f>
        <v>6569683</v>
      </c>
      <c r="AW23" s="216">
        <f>SUM(AW4:AW22)</f>
        <v>6677902</v>
      </c>
      <c r="AX23" s="194" t="s">
        <v>236</v>
      </c>
      <c r="AY23" s="194" t="s">
        <v>236</v>
      </c>
      <c r="AZ23" s="194" t="s">
        <v>236</v>
      </c>
      <c r="BA23" s="194" t="s">
        <v>236</v>
      </c>
      <c r="BB23" s="194" t="s">
        <v>236</v>
      </c>
      <c r="BC23" s="194"/>
      <c r="BD23" s="194" t="s">
        <v>236</v>
      </c>
      <c r="BE23" s="194" t="s">
        <v>236</v>
      </c>
      <c r="BF23" s="194" t="s">
        <v>236</v>
      </c>
      <c r="BG23" s="194" t="s">
        <v>236</v>
      </c>
      <c r="BH23" s="194" t="s">
        <v>236</v>
      </c>
      <c r="BI23" s="194" t="s">
        <v>236</v>
      </c>
      <c r="BJ23" s="194" t="s">
        <v>236</v>
      </c>
      <c r="BK23" s="194" t="s">
        <v>236</v>
      </c>
    </row>
    <row r="24" spans="1:63" x14ac:dyDescent="0.25">
      <c r="AF24"/>
      <c r="AG24"/>
      <c r="AH24"/>
      <c r="AJ24" s="138"/>
      <c r="AK24" s="138"/>
      <c r="BK24" s="140"/>
    </row>
    <row r="25" spans="1:63" x14ac:dyDescent="0.25">
      <c r="AF25"/>
      <c r="AG25"/>
      <c r="AH25"/>
    </row>
    <row r="26" spans="1:63" s="166" customFormat="1" ht="67.5" customHeight="1" x14ac:dyDescent="0.25">
      <c r="A26" s="217" t="s">
        <v>249</v>
      </c>
      <c r="B26" s="217"/>
      <c r="C26" s="217"/>
      <c r="D26" s="217"/>
      <c r="E26" s="217"/>
      <c r="F26" s="164"/>
      <c r="G26" s="165" t="s">
        <v>95</v>
      </c>
      <c r="H26" s="165" t="s">
        <v>470</v>
      </c>
    </row>
    <row r="27" spans="1:63" s="166" customFormat="1" ht="35.25" customHeight="1" x14ac:dyDescent="0.25">
      <c r="A27" s="167"/>
      <c r="B27" s="164"/>
      <c r="C27" s="164"/>
      <c r="D27" s="164"/>
      <c r="E27" s="164"/>
      <c r="F27" s="164"/>
      <c r="G27" s="165" t="s">
        <v>96</v>
      </c>
      <c r="H27" s="165" t="s">
        <v>97</v>
      </c>
    </row>
    <row r="28" spans="1:63" ht="99" customHeight="1" x14ac:dyDescent="0.25">
      <c r="A28" s="218" t="s">
        <v>208</v>
      </c>
      <c r="B28" s="219"/>
      <c r="C28" s="219"/>
      <c r="D28" s="219"/>
      <c r="E28" s="219"/>
      <c r="F28" s="219"/>
      <c r="G28" s="219"/>
      <c r="H28" s="219"/>
      <c r="I28" s="219"/>
      <c r="J28" s="219"/>
      <c r="K28" s="219"/>
      <c r="L28" s="219"/>
      <c r="M28" s="219"/>
      <c r="N28" s="219"/>
      <c r="O28" s="219"/>
      <c r="Y28"/>
      <c r="AC28"/>
      <c r="AF28"/>
      <c r="AG28"/>
      <c r="AH28"/>
      <c r="AL28"/>
      <c r="AM28"/>
      <c r="AN28"/>
      <c r="AR28"/>
      <c r="AS28"/>
      <c r="AT28"/>
      <c r="AW28"/>
      <c r="BE28"/>
    </row>
    <row r="29" spans="1:63" ht="47.25" customHeight="1" x14ac:dyDescent="0.25">
      <c r="A29" s="218" t="s">
        <v>59</v>
      </c>
      <c r="B29" s="219"/>
      <c r="C29" s="219"/>
      <c r="D29" s="219"/>
      <c r="E29" s="219"/>
      <c r="F29" s="219"/>
      <c r="G29" s="219"/>
      <c r="H29" s="219"/>
      <c r="I29" s="219"/>
      <c r="J29" s="219"/>
      <c r="K29" s="219"/>
      <c r="L29" s="219"/>
      <c r="M29" s="219"/>
      <c r="N29" s="219"/>
      <c r="O29" s="219"/>
      <c r="Y29"/>
      <c r="AC29"/>
      <c r="AF29"/>
      <c r="AG29"/>
      <c r="AH29"/>
      <c r="AL29"/>
      <c r="AM29"/>
      <c r="AN29"/>
      <c r="AR29"/>
      <c r="AS29"/>
      <c r="AT29"/>
      <c r="AW29"/>
      <c r="BE29"/>
    </row>
    <row r="30" spans="1:63" ht="32.25" customHeight="1" x14ac:dyDescent="0.25">
      <c r="A30" s="218" t="s">
        <v>206</v>
      </c>
      <c r="B30" s="219"/>
      <c r="C30" s="219"/>
      <c r="D30" s="219"/>
      <c r="E30" s="219"/>
      <c r="F30" s="219"/>
      <c r="G30" s="219"/>
      <c r="H30" s="219"/>
      <c r="I30" s="219"/>
      <c r="J30" s="219"/>
      <c r="K30" s="219"/>
      <c r="L30" s="219"/>
      <c r="M30" s="219"/>
      <c r="N30" s="219"/>
      <c r="O30" s="219"/>
      <c r="Y30"/>
      <c r="AC30"/>
      <c r="AF30"/>
      <c r="AG30"/>
      <c r="AH30"/>
      <c r="AL30"/>
      <c r="AM30"/>
      <c r="AN30"/>
      <c r="AR30"/>
      <c r="AS30"/>
      <c r="AT30"/>
      <c r="AW30"/>
      <c r="BE30"/>
    </row>
    <row r="31" spans="1:63" ht="39.75" customHeight="1" x14ac:dyDescent="0.25">
      <c r="A31" s="218" t="s">
        <v>207</v>
      </c>
      <c r="B31" s="219"/>
      <c r="C31" s="219"/>
      <c r="D31" s="219"/>
      <c r="E31" s="219"/>
      <c r="F31" s="219"/>
      <c r="G31" s="219"/>
      <c r="H31" s="219"/>
      <c r="I31" s="219"/>
      <c r="J31" s="219"/>
      <c r="K31" s="219"/>
      <c r="L31" s="219"/>
      <c r="M31" s="219"/>
      <c r="N31" s="219"/>
      <c r="O31" s="219"/>
      <c r="Y31"/>
      <c r="AC31"/>
      <c r="AF31"/>
      <c r="AG31"/>
      <c r="AH31"/>
      <c r="AL31"/>
      <c r="AM31"/>
      <c r="AN31"/>
      <c r="AR31"/>
      <c r="AS31"/>
      <c r="AT31"/>
      <c r="AW31"/>
      <c r="BE31"/>
    </row>
    <row r="32" spans="1:63" ht="40.5" customHeight="1" x14ac:dyDescent="0.25">
      <c r="A32" s="218" t="s">
        <v>248</v>
      </c>
      <c r="B32" s="219"/>
      <c r="C32" s="219"/>
      <c r="D32" s="219"/>
      <c r="E32" s="219"/>
      <c r="F32" s="219"/>
      <c r="G32" s="219"/>
      <c r="H32" s="219"/>
      <c r="I32" s="219"/>
      <c r="J32" s="219"/>
      <c r="K32" s="219"/>
      <c r="L32" s="219"/>
      <c r="M32" s="219"/>
      <c r="N32" s="219"/>
      <c r="O32" s="219"/>
      <c r="Y32"/>
      <c r="AC32"/>
      <c r="AF32"/>
      <c r="AG32"/>
      <c r="AH32"/>
      <c r="AL32"/>
      <c r="AM32"/>
      <c r="AN32"/>
      <c r="AR32"/>
      <c r="AS32"/>
      <c r="AT32"/>
      <c r="AW32"/>
      <c r="BE32"/>
    </row>
    <row r="33" spans="1:57" x14ac:dyDescent="0.25">
      <c r="E33"/>
      <c r="H33"/>
      <c r="Y33"/>
      <c r="AC33"/>
      <c r="AF33"/>
      <c r="AG33"/>
      <c r="AH33"/>
      <c r="AL33"/>
      <c r="AM33"/>
      <c r="AN33"/>
      <c r="AR33"/>
      <c r="AS33"/>
      <c r="AT33"/>
      <c r="AW33"/>
      <c r="BE33"/>
    </row>
    <row r="34" spans="1:57" s="128" customFormat="1" x14ac:dyDescent="0.25">
      <c r="A34" s="200"/>
      <c r="B34" s="201"/>
      <c r="C34" s="201"/>
      <c r="D34" s="201"/>
      <c r="E34" s="201"/>
      <c r="F34" s="201"/>
      <c r="G34" s="201"/>
      <c r="H34" s="201"/>
      <c r="I34" s="201"/>
      <c r="J34" s="201"/>
      <c r="K34" s="201"/>
      <c r="L34" s="201"/>
      <c r="M34" s="201"/>
      <c r="N34" s="201"/>
      <c r="O34" s="201"/>
    </row>
    <row r="35" spans="1:57" x14ac:dyDescent="0.25">
      <c r="AF35"/>
      <c r="AG35"/>
      <c r="AH35"/>
    </row>
    <row r="36" spans="1:57" x14ac:dyDescent="0.25">
      <c r="AF36"/>
      <c r="AG36"/>
      <c r="AH36"/>
    </row>
    <row r="37" spans="1:57" x14ac:dyDescent="0.25">
      <c r="AF37" s="141"/>
      <c r="AG37" s="141"/>
      <c r="AH37" s="141"/>
    </row>
    <row r="38" spans="1:57" x14ac:dyDescent="0.25">
      <c r="AF38" s="141"/>
      <c r="AG38" s="141"/>
      <c r="AH38" s="141"/>
    </row>
    <row r="39" spans="1:57" x14ac:dyDescent="0.25">
      <c r="AF39" s="141"/>
      <c r="AG39" s="141"/>
      <c r="AH39" s="141"/>
    </row>
    <row r="40" spans="1:57" x14ac:dyDescent="0.25">
      <c r="AF40" s="141"/>
      <c r="AG40" s="141"/>
      <c r="AH40" s="141"/>
    </row>
    <row r="41" spans="1:57" x14ac:dyDescent="0.25">
      <c r="AF41" s="141"/>
      <c r="AG41" s="141"/>
      <c r="AH41" s="141"/>
    </row>
    <row r="42" spans="1:57" x14ac:dyDescent="0.25">
      <c r="AF42" s="141"/>
      <c r="AG42" s="141"/>
      <c r="AH42" s="141"/>
    </row>
    <row r="43" spans="1:57" x14ac:dyDescent="0.25">
      <c r="AF43" s="141"/>
      <c r="AG43" s="141"/>
      <c r="AH43" s="141"/>
    </row>
    <row r="44" spans="1:57" x14ac:dyDescent="0.25">
      <c r="AF44" s="141"/>
      <c r="AG44" s="141"/>
      <c r="AH44" s="141"/>
    </row>
    <row r="45" spans="1:57" x14ac:dyDescent="0.25">
      <c r="AF45" s="141"/>
      <c r="AG45" s="141"/>
      <c r="AH45" s="141"/>
    </row>
    <row r="46" spans="1:57" x14ac:dyDescent="0.25">
      <c r="AF46" s="141"/>
      <c r="AG46" s="141"/>
      <c r="AH46" s="141"/>
    </row>
    <row r="47" spans="1:57" x14ac:dyDescent="0.25">
      <c r="AF47" s="141"/>
      <c r="AG47" s="141"/>
      <c r="AH47" s="141"/>
    </row>
    <row r="48" spans="1:57" x14ac:dyDescent="0.25">
      <c r="AF48" s="141"/>
      <c r="AG48" s="141"/>
      <c r="AH48" s="141"/>
    </row>
    <row r="49" spans="32:34" x14ac:dyDescent="0.25">
      <c r="AF49" s="141"/>
      <c r="AG49" s="141"/>
      <c r="AH49" s="141"/>
    </row>
    <row r="50" spans="32:34" x14ac:dyDescent="0.25">
      <c r="AF50" s="141"/>
      <c r="AG50" s="141"/>
      <c r="AH50" s="141"/>
    </row>
    <row r="51" spans="32:34" x14ac:dyDescent="0.25">
      <c r="AF51" s="141"/>
      <c r="AG51" s="141"/>
      <c r="AH51" s="141"/>
    </row>
    <row r="52" spans="32:34" x14ac:dyDescent="0.25">
      <c r="AF52" s="141"/>
      <c r="AG52" s="141"/>
      <c r="AH52" s="141"/>
    </row>
    <row r="53" spans="32:34" x14ac:dyDescent="0.25">
      <c r="AF53" s="141"/>
      <c r="AG53" s="141"/>
      <c r="AH53" s="141"/>
    </row>
    <row r="54" spans="32:34" x14ac:dyDescent="0.25">
      <c r="AF54" s="141"/>
      <c r="AG54" s="141"/>
      <c r="AH54" s="141"/>
    </row>
    <row r="55" spans="32:34" x14ac:dyDescent="0.25">
      <c r="AF55" s="141"/>
      <c r="AG55" s="141"/>
      <c r="AH55" s="141"/>
    </row>
    <row r="56" spans="32:34" x14ac:dyDescent="0.25">
      <c r="AF56" s="141"/>
      <c r="AG56" s="141"/>
      <c r="AH56" s="141"/>
    </row>
    <row r="57" spans="32:34" x14ac:dyDescent="0.25">
      <c r="AF57" s="141"/>
      <c r="AG57" s="141"/>
      <c r="AH57" s="141"/>
    </row>
    <row r="58" spans="32:34" x14ac:dyDescent="0.25">
      <c r="AF58" s="141"/>
      <c r="AG58" s="141"/>
      <c r="AH58" s="141"/>
    </row>
    <row r="59" spans="32:34" x14ac:dyDescent="0.25">
      <c r="AF59" s="141"/>
      <c r="AG59" s="141"/>
      <c r="AH59" s="141"/>
    </row>
    <row r="60" spans="32:34" x14ac:dyDescent="0.25">
      <c r="AF60" s="141"/>
      <c r="AG60" s="141"/>
      <c r="AH60" s="141"/>
    </row>
    <row r="61" spans="32:34" x14ac:dyDescent="0.25">
      <c r="AF61" s="141"/>
      <c r="AG61" s="141"/>
      <c r="AH61" s="141"/>
    </row>
    <row r="62" spans="32:34" x14ac:dyDescent="0.25">
      <c r="AF62" s="141"/>
      <c r="AG62" s="141"/>
      <c r="AH62" s="141"/>
    </row>
    <row r="63" spans="32:34" x14ac:dyDescent="0.25">
      <c r="AF63" s="141"/>
      <c r="AG63" s="141"/>
      <c r="AH63" s="141"/>
    </row>
    <row r="64" spans="32:34" x14ac:dyDescent="0.25">
      <c r="AF64" s="141"/>
      <c r="AG64" s="141"/>
      <c r="AH64" s="141"/>
    </row>
    <row r="65" spans="32:34" x14ac:dyDescent="0.25">
      <c r="AF65" s="141"/>
      <c r="AG65" s="141"/>
      <c r="AH65" s="141"/>
    </row>
    <row r="66" spans="32:34" x14ac:dyDescent="0.25">
      <c r="AF66" s="141"/>
      <c r="AG66" s="141"/>
      <c r="AH66" s="141"/>
    </row>
    <row r="67" spans="32:34" x14ac:dyDescent="0.25">
      <c r="AF67" s="141"/>
      <c r="AG67" s="141"/>
      <c r="AH67" s="141"/>
    </row>
    <row r="68" spans="32:34" x14ac:dyDescent="0.25">
      <c r="AF68" s="141"/>
      <c r="AG68" s="141"/>
      <c r="AH68" s="141"/>
    </row>
    <row r="69" spans="32:34" x14ac:dyDescent="0.25">
      <c r="AF69" s="141"/>
      <c r="AG69" s="141"/>
      <c r="AH69" s="141"/>
    </row>
    <row r="70" spans="32:34" x14ac:dyDescent="0.25">
      <c r="AF70" s="141"/>
      <c r="AG70" s="141"/>
      <c r="AH70" s="141"/>
    </row>
    <row r="71" spans="32:34" x14ac:dyDescent="0.25">
      <c r="AF71" s="141"/>
      <c r="AG71" s="141"/>
      <c r="AH71" s="141"/>
    </row>
    <row r="72" spans="32:34" x14ac:dyDescent="0.25">
      <c r="AF72" s="141"/>
      <c r="AG72" s="141"/>
      <c r="AH72" s="141"/>
    </row>
    <row r="73" spans="32:34" x14ac:dyDescent="0.25">
      <c r="AF73" s="141"/>
      <c r="AG73" s="141"/>
      <c r="AH73" s="141"/>
    </row>
    <row r="74" spans="32:34" x14ac:dyDescent="0.25">
      <c r="AF74" s="141"/>
      <c r="AG74" s="141"/>
      <c r="AH74" s="141"/>
    </row>
    <row r="75" spans="32:34" x14ac:dyDescent="0.25">
      <c r="AF75" s="141"/>
      <c r="AG75" s="141"/>
      <c r="AH75" s="141"/>
    </row>
    <row r="76" spans="32:34" x14ac:dyDescent="0.25">
      <c r="AF76" s="141"/>
      <c r="AG76" s="141"/>
      <c r="AH76" s="141"/>
    </row>
    <row r="77" spans="32:34" x14ac:dyDescent="0.25">
      <c r="AF77" s="141"/>
      <c r="AG77" s="141"/>
      <c r="AH77" s="141"/>
    </row>
    <row r="78" spans="32:34" x14ac:dyDescent="0.25">
      <c r="AF78" s="141"/>
      <c r="AG78" s="141"/>
      <c r="AH78" s="141"/>
    </row>
    <row r="79" spans="32:34" x14ac:dyDescent="0.25">
      <c r="AF79" s="141"/>
      <c r="AG79" s="141"/>
      <c r="AH79" s="141"/>
    </row>
    <row r="80" spans="32:34" x14ac:dyDescent="0.25">
      <c r="AF80" s="141"/>
      <c r="AG80" s="141"/>
      <c r="AH80" s="141"/>
    </row>
    <row r="81" spans="32:34" x14ac:dyDescent="0.25">
      <c r="AF81" s="141"/>
      <c r="AG81" s="141"/>
      <c r="AH81" s="141"/>
    </row>
    <row r="82" spans="32:34" x14ac:dyDescent="0.25">
      <c r="AF82" s="141"/>
      <c r="AG82" s="141"/>
      <c r="AH82" s="141"/>
    </row>
    <row r="83" spans="32:34" x14ac:dyDescent="0.25">
      <c r="AF83" s="141"/>
      <c r="AG83" s="141"/>
      <c r="AH83" s="141"/>
    </row>
    <row r="84" spans="32:34" x14ac:dyDescent="0.25">
      <c r="AF84" s="141"/>
      <c r="AG84" s="141"/>
      <c r="AH84" s="141"/>
    </row>
    <row r="85" spans="32:34" x14ac:dyDescent="0.25">
      <c r="AF85" s="141"/>
      <c r="AG85" s="141"/>
      <c r="AH85" s="141"/>
    </row>
    <row r="86" spans="32:34" x14ac:dyDescent="0.25">
      <c r="AF86" s="141"/>
      <c r="AG86" s="141"/>
      <c r="AH86" s="141"/>
    </row>
    <row r="87" spans="32:34" x14ac:dyDescent="0.25">
      <c r="AF87" s="141"/>
      <c r="AG87" s="141"/>
      <c r="AH87" s="141"/>
    </row>
    <row r="88" spans="32:34" x14ac:dyDescent="0.25">
      <c r="AF88" s="141"/>
      <c r="AG88" s="141"/>
      <c r="AH88" s="141"/>
    </row>
    <row r="89" spans="32:34" x14ac:dyDescent="0.25">
      <c r="AF89" s="141"/>
      <c r="AG89" s="141"/>
      <c r="AH89" s="141"/>
    </row>
    <row r="90" spans="32:34" x14ac:dyDescent="0.25">
      <c r="AF90" s="141"/>
      <c r="AG90" s="141"/>
      <c r="AH90" s="141"/>
    </row>
    <row r="91" spans="32:34" x14ac:dyDescent="0.25">
      <c r="AF91" s="141"/>
      <c r="AG91" s="141"/>
      <c r="AH91" s="141"/>
    </row>
    <row r="92" spans="32:34" x14ac:dyDescent="0.25">
      <c r="AF92" s="141"/>
      <c r="AG92" s="141"/>
      <c r="AH92" s="141"/>
    </row>
    <row r="93" spans="32:34" x14ac:dyDescent="0.25">
      <c r="AF93" s="141"/>
      <c r="AG93" s="141"/>
      <c r="AH93" s="141"/>
    </row>
    <row r="94" spans="32:34" x14ac:dyDescent="0.25">
      <c r="AF94" s="141"/>
      <c r="AG94" s="141"/>
      <c r="AH94" s="141"/>
    </row>
    <row r="95" spans="32:34" x14ac:dyDescent="0.25">
      <c r="AF95" s="141"/>
      <c r="AG95" s="141"/>
      <c r="AH95" s="141"/>
    </row>
    <row r="96" spans="32:34" x14ac:dyDescent="0.25">
      <c r="AF96" s="141"/>
      <c r="AG96" s="141"/>
      <c r="AH96" s="141"/>
    </row>
    <row r="97" spans="32:34" x14ac:dyDescent="0.25">
      <c r="AF97" s="141"/>
      <c r="AG97" s="141"/>
      <c r="AH97" s="141"/>
    </row>
    <row r="98" spans="32:34" x14ac:dyDescent="0.25">
      <c r="AF98" s="141"/>
      <c r="AG98" s="141"/>
      <c r="AH98" s="141"/>
    </row>
    <row r="99" spans="32:34" x14ac:dyDescent="0.25">
      <c r="AF99" s="141"/>
      <c r="AG99" s="141"/>
      <c r="AH99" s="141"/>
    </row>
    <row r="100" spans="32:34" x14ac:dyDescent="0.25">
      <c r="AF100" s="141"/>
      <c r="AG100" s="141"/>
      <c r="AH100" s="141"/>
    </row>
    <row r="101" spans="32:34" x14ac:dyDescent="0.25">
      <c r="AF101" s="141"/>
      <c r="AG101" s="141"/>
      <c r="AH101" s="141"/>
    </row>
    <row r="102" spans="32:34" x14ac:dyDescent="0.25">
      <c r="AF102" s="141"/>
      <c r="AG102" s="141"/>
      <c r="AH102" s="141"/>
    </row>
    <row r="103" spans="32:34" x14ac:dyDescent="0.25">
      <c r="AF103" s="141"/>
      <c r="AG103" s="141"/>
      <c r="AH103" s="141"/>
    </row>
    <row r="104" spans="32:34" x14ac:dyDescent="0.25">
      <c r="AF104" s="141"/>
      <c r="AG104" s="141"/>
      <c r="AH104" s="141"/>
    </row>
    <row r="105" spans="32:34" x14ac:dyDescent="0.25">
      <c r="AF105" s="141"/>
      <c r="AG105" s="141"/>
      <c r="AH105" s="141"/>
    </row>
    <row r="106" spans="32:34" x14ac:dyDescent="0.25">
      <c r="AF106" s="141"/>
      <c r="AG106" s="141"/>
      <c r="AH106" s="141"/>
    </row>
    <row r="107" spans="32:34" x14ac:dyDescent="0.25">
      <c r="AF107" s="141"/>
      <c r="AG107" s="141"/>
      <c r="AH107" s="141"/>
    </row>
    <row r="108" spans="32:34" x14ac:dyDescent="0.25">
      <c r="AF108" s="141"/>
      <c r="AG108" s="141"/>
      <c r="AH108" s="141"/>
    </row>
    <row r="109" spans="32:34" x14ac:dyDescent="0.25">
      <c r="AF109" s="141"/>
      <c r="AG109" s="141"/>
      <c r="AH109" s="141"/>
    </row>
    <row r="110" spans="32:34" x14ac:dyDescent="0.25">
      <c r="AF110" s="141"/>
      <c r="AG110" s="141"/>
      <c r="AH110" s="141"/>
    </row>
    <row r="111" spans="32:34" x14ac:dyDescent="0.25">
      <c r="AF111" s="141"/>
      <c r="AG111" s="141"/>
      <c r="AH111" s="141"/>
    </row>
    <row r="112" spans="32:34" x14ac:dyDescent="0.25">
      <c r="AF112" s="141"/>
      <c r="AG112" s="141"/>
      <c r="AH112" s="141"/>
    </row>
    <row r="113" spans="32:34" x14ac:dyDescent="0.25">
      <c r="AF113" s="141"/>
      <c r="AG113" s="141"/>
      <c r="AH113" s="141"/>
    </row>
    <row r="114" spans="32:34" x14ac:dyDescent="0.25">
      <c r="AF114" s="141"/>
      <c r="AG114" s="141"/>
      <c r="AH114" s="141"/>
    </row>
    <row r="115" spans="32:34" x14ac:dyDescent="0.25">
      <c r="AF115" s="141"/>
      <c r="AG115" s="141"/>
      <c r="AH115" s="141"/>
    </row>
    <row r="116" spans="32:34" x14ac:dyDescent="0.25">
      <c r="AF116" s="141"/>
      <c r="AG116" s="141"/>
      <c r="AH116" s="141"/>
    </row>
    <row r="117" spans="32:34" x14ac:dyDescent="0.25">
      <c r="AF117" s="141"/>
      <c r="AG117" s="141"/>
      <c r="AH117" s="141"/>
    </row>
    <row r="118" spans="32:34" x14ac:dyDescent="0.25">
      <c r="AF118" s="141"/>
      <c r="AG118" s="141"/>
      <c r="AH118" s="141"/>
    </row>
    <row r="119" spans="32:34" x14ac:dyDescent="0.25">
      <c r="AF119" s="141"/>
      <c r="AG119" s="141"/>
      <c r="AH119" s="141"/>
    </row>
    <row r="120" spans="32:34" x14ac:dyDescent="0.25">
      <c r="AF120" s="141"/>
      <c r="AG120" s="141"/>
      <c r="AH120" s="141"/>
    </row>
    <row r="121" spans="32:34" x14ac:dyDescent="0.25">
      <c r="AF121" s="141"/>
      <c r="AG121" s="141"/>
      <c r="AH121" s="141"/>
    </row>
    <row r="122" spans="32:34" x14ac:dyDescent="0.25">
      <c r="AF122" s="141"/>
      <c r="AG122" s="141"/>
      <c r="AH122" s="141"/>
    </row>
    <row r="123" spans="32:34" x14ac:dyDescent="0.25">
      <c r="AF123" s="141"/>
      <c r="AG123" s="141"/>
      <c r="AH123" s="141"/>
    </row>
    <row r="124" spans="32:34" x14ac:dyDescent="0.25">
      <c r="AF124" s="141"/>
      <c r="AG124" s="141"/>
      <c r="AH124" s="141"/>
    </row>
    <row r="125" spans="32:34" x14ac:dyDescent="0.25">
      <c r="AF125" s="141"/>
      <c r="AG125" s="141"/>
      <c r="AH125" s="141"/>
    </row>
    <row r="126" spans="32:34" x14ac:dyDescent="0.25">
      <c r="AF126" s="141"/>
      <c r="AG126" s="141"/>
      <c r="AH126" s="141"/>
    </row>
    <row r="127" spans="32:34" x14ac:dyDescent="0.25">
      <c r="AF127" s="141"/>
      <c r="AG127" s="141"/>
      <c r="AH127" s="141"/>
    </row>
    <row r="128" spans="32:34" x14ac:dyDescent="0.25">
      <c r="AF128" s="141"/>
      <c r="AG128" s="141"/>
      <c r="AH128" s="141"/>
    </row>
    <row r="129" spans="32:34" x14ac:dyDescent="0.25">
      <c r="AF129" s="141"/>
      <c r="AG129" s="141"/>
      <c r="AH129" s="141"/>
    </row>
    <row r="130" spans="32:34" x14ac:dyDescent="0.25">
      <c r="AF130" s="141"/>
      <c r="AG130" s="141"/>
      <c r="AH130" s="141"/>
    </row>
    <row r="131" spans="32:34" x14ac:dyDescent="0.25">
      <c r="AF131" s="141"/>
      <c r="AG131" s="141"/>
      <c r="AH131" s="141"/>
    </row>
    <row r="132" spans="32:34" x14ac:dyDescent="0.25">
      <c r="AF132" s="141"/>
      <c r="AG132" s="141"/>
      <c r="AH132" s="141"/>
    </row>
    <row r="133" spans="32:34" x14ac:dyDescent="0.25">
      <c r="AF133" s="141"/>
      <c r="AG133" s="141"/>
      <c r="AH133" s="141"/>
    </row>
    <row r="134" spans="32:34" x14ac:dyDescent="0.25">
      <c r="AF134" s="141"/>
      <c r="AG134" s="141"/>
      <c r="AH134" s="141"/>
    </row>
    <row r="135" spans="32:34" x14ac:dyDescent="0.25">
      <c r="AF135" s="141"/>
      <c r="AG135" s="141"/>
      <c r="AH135" s="141"/>
    </row>
    <row r="136" spans="32:34" x14ac:dyDescent="0.25">
      <c r="AF136" s="141"/>
      <c r="AG136" s="141"/>
      <c r="AH136" s="141"/>
    </row>
    <row r="137" spans="32:34" x14ac:dyDescent="0.25">
      <c r="AF137" s="141"/>
      <c r="AG137" s="141"/>
      <c r="AH137" s="141"/>
    </row>
    <row r="138" spans="32:34" x14ac:dyDescent="0.25">
      <c r="AF138" s="141"/>
      <c r="AG138" s="141"/>
      <c r="AH138" s="141"/>
    </row>
    <row r="139" spans="32:34" x14ac:dyDescent="0.25">
      <c r="AF139" s="141"/>
      <c r="AG139" s="141"/>
      <c r="AH139" s="141"/>
    </row>
    <row r="140" spans="32:34" x14ac:dyDescent="0.25">
      <c r="AF140" s="141"/>
      <c r="AG140" s="141"/>
      <c r="AH140" s="141"/>
    </row>
    <row r="141" spans="32:34" x14ac:dyDescent="0.25">
      <c r="AF141" s="141"/>
      <c r="AG141" s="141"/>
      <c r="AH141" s="141"/>
    </row>
    <row r="142" spans="32:34" x14ac:dyDescent="0.25">
      <c r="AF142" s="141"/>
      <c r="AG142" s="141"/>
      <c r="AH142" s="141"/>
    </row>
    <row r="143" spans="32:34" x14ac:dyDescent="0.25">
      <c r="AF143" s="141"/>
      <c r="AG143" s="141"/>
      <c r="AH143" s="141"/>
    </row>
    <row r="144" spans="32:34" x14ac:dyDescent="0.25">
      <c r="AF144" s="141"/>
      <c r="AG144" s="141"/>
      <c r="AH144" s="141"/>
    </row>
    <row r="145" spans="32:34" x14ac:dyDescent="0.25">
      <c r="AF145" s="141"/>
      <c r="AG145" s="141"/>
      <c r="AH145" s="141"/>
    </row>
    <row r="146" spans="32:34" x14ac:dyDescent="0.25">
      <c r="AF146" s="141"/>
      <c r="AG146" s="141"/>
      <c r="AH146" s="141"/>
    </row>
    <row r="147" spans="32:34" x14ac:dyDescent="0.25">
      <c r="AF147" s="141"/>
      <c r="AG147" s="141"/>
      <c r="AH147" s="141"/>
    </row>
    <row r="148" spans="32:34" x14ac:dyDescent="0.25">
      <c r="AF148" s="141"/>
      <c r="AG148" s="141"/>
      <c r="AH148" s="141"/>
    </row>
    <row r="149" spans="32:34" x14ac:dyDescent="0.25">
      <c r="AF149" s="141"/>
      <c r="AG149" s="141"/>
      <c r="AH149" s="141"/>
    </row>
    <row r="150" spans="32:34" x14ac:dyDescent="0.25">
      <c r="AF150" s="141"/>
      <c r="AG150" s="141"/>
      <c r="AH150" s="141"/>
    </row>
    <row r="151" spans="32:34" x14ac:dyDescent="0.25">
      <c r="AF151" s="141"/>
      <c r="AG151" s="141"/>
      <c r="AH151" s="141"/>
    </row>
    <row r="152" spans="32:34" x14ac:dyDescent="0.25">
      <c r="AF152" s="141"/>
      <c r="AG152" s="141"/>
      <c r="AH152" s="141"/>
    </row>
    <row r="153" spans="32:34" x14ac:dyDescent="0.25">
      <c r="AF153" s="141"/>
      <c r="AG153" s="141"/>
      <c r="AH153" s="141"/>
    </row>
    <row r="154" spans="32:34" x14ac:dyDescent="0.25">
      <c r="AF154" s="141"/>
      <c r="AG154" s="141"/>
      <c r="AH154" s="141"/>
    </row>
    <row r="155" spans="32:34" x14ac:dyDescent="0.25">
      <c r="AF155" s="141"/>
      <c r="AG155" s="141"/>
      <c r="AH155" s="141"/>
    </row>
    <row r="156" spans="32:34" x14ac:dyDescent="0.25">
      <c r="AF156" s="141"/>
      <c r="AG156" s="141"/>
      <c r="AH156" s="141"/>
    </row>
    <row r="157" spans="32:34" x14ac:dyDescent="0.25">
      <c r="AF157" s="141"/>
      <c r="AG157" s="141"/>
      <c r="AH157" s="141"/>
    </row>
    <row r="158" spans="32:34" x14ac:dyDescent="0.25">
      <c r="AF158" s="141"/>
      <c r="AG158" s="141"/>
      <c r="AH158" s="141"/>
    </row>
    <row r="159" spans="32:34" x14ac:dyDescent="0.25">
      <c r="AF159" s="141"/>
      <c r="AG159" s="141"/>
      <c r="AH159" s="141"/>
    </row>
    <row r="160" spans="32:34" x14ac:dyDescent="0.25">
      <c r="AF160" s="141"/>
      <c r="AG160" s="141"/>
      <c r="AH160" s="141"/>
    </row>
    <row r="161" spans="32:34" x14ac:dyDescent="0.25">
      <c r="AF161" s="141"/>
      <c r="AG161" s="141"/>
      <c r="AH161" s="141"/>
    </row>
    <row r="162" spans="32:34" x14ac:dyDescent="0.25">
      <c r="AF162" s="141"/>
      <c r="AG162" s="141"/>
      <c r="AH162" s="141"/>
    </row>
    <row r="163" spans="32:34" x14ac:dyDescent="0.25">
      <c r="AF163" s="141"/>
      <c r="AG163" s="141"/>
      <c r="AH163" s="141"/>
    </row>
    <row r="164" spans="32:34" x14ac:dyDescent="0.25">
      <c r="AF164" s="141"/>
      <c r="AG164" s="141"/>
      <c r="AH164" s="141"/>
    </row>
    <row r="165" spans="32:34" x14ac:dyDescent="0.25">
      <c r="AF165" s="141"/>
      <c r="AG165" s="141"/>
      <c r="AH165" s="141"/>
    </row>
    <row r="166" spans="32:34" x14ac:dyDescent="0.25">
      <c r="AF166" s="141"/>
      <c r="AG166" s="141"/>
      <c r="AH166" s="141"/>
    </row>
    <row r="167" spans="32:34" x14ac:dyDescent="0.25">
      <c r="AF167" s="141"/>
      <c r="AG167" s="141"/>
      <c r="AH167" s="141"/>
    </row>
    <row r="168" spans="32:34" x14ac:dyDescent="0.25">
      <c r="AF168" s="141"/>
      <c r="AG168" s="141"/>
      <c r="AH168" s="141"/>
    </row>
    <row r="169" spans="32:34" x14ac:dyDescent="0.25">
      <c r="AF169" s="141"/>
      <c r="AG169" s="141"/>
      <c r="AH169" s="141"/>
    </row>
    <row r="170" spans="32:34" x14ac:dyDescent="0.25">
      <c r="AF170" s="141"/>
      <c r="AG170" s="141"/>
      <c r="AH170" s="141"/>
    </row>
    <row r="171" spans="32:34" x14ac:dyDescent="0.25">
      <c r="AF171" s="141"/>
      <c r="AG171" s="141"/>
      <c r="AH171" s="141"/>
    </row>
    <row r="172" spans="32:34" x14ac:dyDescent="0.25">
      <c r="AF172" s="141"/>
      <c r="AG172" s="141"/>
      <c r="AH172" s="141"/>
    </row>
    <row r="173" spans="32:34" x14ac:dyDescent="0.25">
      <c r="AF173" s="141"/>
      <c r="AG173" s="141"/>
      <c r="AH173" s="141"/>
    </row>
    <row r="174" spans="32:34" x14ac:dyDescent="0.25">
      <c r="AF174" s="141"/>
      <c r="AG174" s="141"/>
      <c r="AH174" s="141"/>
    </row>
    <row r="175" spans="32:34" x14ac:dyDescent="0.25">
      <c r="AF175" s="141"/>
      <c r="AG175" s="141"/>
      <c r="AH175" s="141"/>
    </row>
    <row r="176" spans="32:34" x14ac:dyDescent="0.25">
      <c r="AF176" s="141"/>
      <c r="AG176" s="141"/>
      <c r="AH176" s="141"/>
    </row>
    <row r="177" spans="32:34" x14ac:dyDescent="0.25">
      <c r="AF177" s="141"/>
      <c r="AG177" s="141"/>
      <c r="AH177" s="141"/>
    </row>
    <row r="178" spans="32:34" x14ac:dyDescent="0.25">
      <c r="AF178" s="141"/>
      <c r="AG178" s="141"/>
      <c r="AH178" s="141"/>
    </row>
    <row r="179" spans="32:34" x14ac:dyDescent="0.25">
      <c r="AF179" s="141"/>
      <c r="AG179" s="141"/>
      <c r="AH179" s="141"/>
    </row>
    <row r="180" spans="32:34" x14ac:dyDescent="0.25">
      <c r="AF180" s="141"/>
      <c r="AG180" s="141"/>
      <c r="AH180" s="141"/>
    </row>
    <row r="181" spans="32:34" x14ac:dyDescent="0.25">
      <c r="AF181" s="141"/>
      <c r="AG181" s="141"/>
      <c r="AH181" s="141"/>
    </row>
    <row r="182" spans="32:34" x14ac:dyDescent="0.25">
      <c r="AF182" s="141"/>
      <c r="AG182" s="141"/>
      <c r="AH182" s="141"/>
    </row>
    <row r="183" spans="32:34" x14ac:dyDescent="0.25">
      <c r="AF183" s="141"/>
      <c r="AG183" s="141"/>
      <c r="AH183" s="141"/>
    </row>
    <row r="184" spans="32:34" x14ac:dyDescent="0.25">
      <c r="AF184" s="141"/>
      <c r="AG184" s="141"/>
      <c r="AH184" s="141"/>
    </row>
    <row r="185" spans="32:34" x14ac:dyDescent="0.25">
      <c r="AF185" s="141"/>
      <c r="AG185" s="141"/>
      <c r="AH185" s="141"/>
    </row>
    <row r="186" spans="32:34" x14ac:dyDescent="0.25">
      <c r="AF186" s="141"/>
      <c r="AG186" s="141"/>
      <c r="AH186" s="141"/>
    </row>
    <row r="187" spans="32:34" x14ac:dyDescent="0.25">
      <c r="AF187" s="141"/>
      <c r="AG187" s="141"/>
      <c r="AH187" s="141"/>
    </row>
    <row r="188" spans="32:34" x14ac:dyDescent="0.25">
      <c r="AF188" s="141"/>
      <c r="AG188" s="141"/>
      <c r="AH188" s="141"/>
    </row>
    <row r="189" spans="32:34" x14ac:dyDescent="0.25">
      <c r="AF189" s="141"/>
      <c r="AG189" s="141"/>
      <c r="AH189" s="141"/>
    </row>
    <row r="190" spans="32:34" x14ac:dyDescent="0.25">
      <c r="AF190" s="141"/>
      <c r="AG190" s="141"/>
      <c r="AH190" s="141"/>
    </row>
    <row r="191" spans="32:34" x14ac:dyDescent="0.25">
      <c r="AF191" s="141"/>
      <c r="AG191" s="141"/>
      <c r="AH191" s="141"/>
    </row>
    <row r="192" spans="32:34" x14ac:dyDescent="0.25">
      <c r="AF192" s="141"/>
      <c r="AG192" s="141"/>
      <c r="AH192" s="141"/>
    </row>
    <row r="193" spans="32:34" x14ac:dyDescent="0.25">
      <c r="AF193" s="141"/>
      <c r="AG193" s="141"/>
      <c r="AH193" s="141"/>
    </row>
    <row r="194" spans="32:34" x14ac:dyDescent="0.25">
      <c r="AF194" s="141"/>
      <c r="AG194" s="141"/>
      <c r="AH194" s="141"/>
    </row>
    <row r="195" spans="32:34" x14ac:dyDescent="0.25">
      <c r="AF195" s="141"/>
      <c r="AG195" s="141"/>
      <c r="AH195" s="141"/>
    </row>
    <row r="196" spans="32:34" x14ac:dyDescent="0.25">
      <c r="AF196" s="141"/>
      <c r="AG196" s="141"/>
      <c r="AH196" s="141"/>
    </row>
    <row r="197" spans="32:34" x14ac:dyDescent="0.25">
      <c r="AF197" s="141"/>
      <c r="AG197" s="141"/>
      <c r="AH197" s="141"/>
    </row>
    <row r="198" spans="32:34" x14ac:dyDescent="0.25">
      <c r="AF198" s="141"/>
      <c r="AG198" s="141"/>
      <c r="AH198" s="141"/>
    </row>
    <row r="199" spans="32:34" x14ac:dyDescent="0.25">
      <c r="AF199" s="141"/>
      <c r="AG199" s="141"/>
      <c r="AH199" s="141"/>
    </row>
    <row r="200" spans="32:34" x14ac:dyDescent="0.25">
      <c r="AF200" s="141"/>
      <c r="AG200" s="141"/>
      <c r="AH200" s="141"/>
    </row>
    <row r="201" spans="32:34" x14ac:dyDescent="0.25">
      <c r="AF201" s="141"/>
      <c r="AG201" s="141"/>
      <c r="AH201" s="141"/>
    </row>
    <row r="202" spans="32:34" x14ac:dyDescent="0.25">
      <c r="AF202" s="141"/>
      <c r="AG202" s="141"/>
      <c r="AH202" s="141"/>
    </row>
    <row r="203" spans="32:34" x14ac:dyDescent="0.25">
      <c r="AF203" s="141"/>
      <c r="AG203" s="141"/>
      <c r="AH203" s="141"/>
    </row>
    <row r="204" spans="32:34" x14ac:dyDescent="0.25">
      <c r="AF204" s="141"/>
      <c r="AG204" s="141"/>
      <c r="AH204" s="141"/>
    </row>
    <row r="205" spans="32:34" x14ac:dyDescent="0.25">
      <c r="AF205" s="141"/>
      <c r="AG205" s="141"/>
      <c r="AH205" s="141"/>
    </row>
    <row r="206" spans="32:34" x14ac:dyDescent="0.25">
      <c r="AF206" s="141"/>
      <c r="AG206" s="141"/>
      <c r="AH206" s="141"/>
    </row>
    <row r="207" spans="32:34" x14ac:dyDescent="0.25">
      <c r="AF207" s="141"/>
      <c r="AG207" s="141"/>
      <c r="AH207" s="141"/>
    </row>
    <row r="208" spans="32:34" x14ac:dyDescent="0.25">
      <c r="AF208" s="141"/>
      <c r="AG208" s="141"/>
      <c r="AH208" s="141"/>
    </row>
    <row r="209" spans="32:34" x14ac:dyDescent="0.25">
      <c r="AF209" s="141"/>
      <c r="AG209" s="141"/>
      <c r="AH209" s="141"/>
    </row>
    <row r="210" spans="32:34" x14ac:dyDescent="0.25">
      <c r="AF210" s="141"/>
      <c r="AG210" s="141"/>
      <c r="AH210" s="141"/>
    </row>
    <row r="211" spans="32:34" x14ac:dyDescent="0.25">
      <c r="AF211" s="141"/>
      <c r="AG211" s="141"/>
      <c r="AH211" s="141"/>
    </row>
    <row r="212" spans="32:34" x14ac:dyDescent="0.25">
      <c r="AF212" s="141"/>
      <c r="AG212" s="141"/>
      <c r="AH212" s="141"/>
    </row>
    <row r="213" spans="32:34" x14ac:dyDescent="0.25">
      <c r="AF213" s="141"/>
      <c r="AG213" s="141"/>
      <c r="AH213" s="141"/>
    </row>
    <row r="214" spans="32:34" x14ac:dyDescent="0.25">
      <c r="AF214" s="141"/>
      <c r="AG214" s="141"/>
      <c r="AH214" s="141"/>
    </row>
    <row r="215" spans="32:34" x14ac:dyDescent="0.25">
      <c r="AF215" s="141"/>
      <c r="AG215" s="141"/>
      <c r="AH215" s="141"/>
    </row>
    <row r="216" spans="32:34" x14ac:dyDescent="0.25">
      <c r="AF216" s="141"/>
      <c r="AG216" s="141"/>
      <c r="AH216" s="141"/>
    </row>
    <row r="217" spans="32:34" x14ac:dyDescent="0.25">
      <c r="AF217" s="141"/>
      <c r="AG217" s="141"/>
      <c r="AH217" s="141"/>
    </row>
    <row r="218" spans="32:34" x14ac:dyDescent="0.25">
      <c r="AF218" s="141"/>
      <c r="AG218" s="141"/>
      <c r="AH218" s="141"/>
    </row>
    <row r="219" spans="32:34" x14ac:dyDescent="0.25">
      <c r="AF219" s="141"/>
      <c r="AG219" s="141"/>
      <c r="AH219" s="141"/>
    </row>
    <row r="220" spans="32:34" x14ac:dyDescent="0.25">
      <c r="AF220" s="141"/>
      <c r="AG220" s="141"/>
      <c r="AH220" s="141"/>
    </row>
    <row r="221" spans="32:34" x14ac:dyDescent="0.25">
      <c r="AF221" s="141"/>
      <c r="AG221" s="141"/>
      <c r="AH221" s="141"/>
    </row>
    <row r="222" spans="32:34" x14ac:dyDescent="0.25">
      <c r="AF222" s="141"/>
      <c r="AG222" s="141"/>
      <c r="AH222" s="141"/>
    </row>
    <row r="223" spans="32:34" x14ac:dyDescent="0.25">
      <c r="AF223" s="141"/>
      <c r="AG223" s="141"/>
      <c r="AH223" s="141"/>
    </row>
    <row r="224" spans="32:34" x14ac:dyDescent="0.25">
      <c r="AF224" s="141"/>
      <c r="AG224" s="141"/>
      <c r="AH224" s="141"/>
    </row>
    <row r="225" spans="32:34" x14ac:dyDescent="0.25">
      <c r="AF225" s="141"/>
      <c r="AG225" s="141"/>
      <c r="AH225" s="141"/>
    </row>
    <row r="226" spans="32:34" x14ac:dyDescent="0.25">
      <c r="AF226" s="141"/>
      <c r="AG226" s="141"/>
      <c r="AH226" s="141"/>
    </row>
    <row r="227" spans="32:34" x14ac:dyDescent="0.25">
      <c r="AF227" s="141"/>
      <c r="AG227" s="141"/>
      <c r="AH227" s="141"/>
    </row>
    <row r="228" spans="32:34" x14ac:dyDescent="0.25">
      <c r="AF228" s="141"/>
      <c r="AG228" s="141"/>
      <c r="AH228" s="141"/>
    </row>
    <row r="229" spans="32:34" x14ac:dyDescent="0.25">
      <c r="AF229" s="141"/>
      <c r="AG229" s="141"/>
      <c r="AH229" s="141"/>
    </row>
    <row r="230" spans="32:34" x14ac:dyDescent="0.25">
      <c r="AF230" s="141"/>
      <c r="AG230" s="141"/>
      <c r="AH230" s="141"/>
    </row>
    <row r="231" spans="32:34" x14ac:dyDescent="0.25">
      <c r="AF231" s="141"/>
      <c r="AG231" s="141"/>
      <c r="AH231" s="141"/>
    </row>
    <row r="232" spans="32:34" x14ac:dyDescent="0.25">
      <c r="AF232" s="141"/>
      <c r="AG232" s="141"/>
      <c r="AH232" s="141"/>
    </row>
    <row r="233" spans="32:34" x14ac:dyDescent="0.25">
      <c r="AF233" s="141"/>
      <c r="AG233" s="141"/>
      <c r="AH233" s="141"/>
    </row>
    <row r="234" spans="32:34" x14ac:dyDescent="0.25">
      <c r="AF234" s="141"/>
      <c r="AG234" s="141"/>
      <c r="AH234" s="141"/>
    </row>
    <row r="235" spans="32:34" x14ac:dyDescent="0.25">
      <c r="AF235" s="141"/>
      <c r="AG235" s="141"/>
      <c r="AH235" s="141"/>
    </row>
    <row r="236" spans="32:34" x14ac:dyDescent="0.25">
      <c r="AF236" s="141"/>
      <c r="AG236" s="141"/>
      <c r="AH236" s="141"/>
    </row>
    <row r="237" spans="32:34" x14ac:dyDescent="0.25">
      <c r="AF237" s="141"/>
      <c r="AG237" s="141"/>
      <c r="AH237" s="141"/>
    </row>
    <row r="238" spans="32:34" x14ac:dyDescent="0.25">
      <c r="AF238" s="141"/>
      <c r="AG238" s="141"/>
      <c r="AH238" s="141"/>
    </row>
    <row r="239" spans="32:34" x14ac:dyDescent="0.25">
      <c r="AF239" s="141"/>
      <c r="AG239" s="141"/>
      <c r="AH239" s="141"/>
    </row>
    <row r="240" spans="32:34" x14ac:dyDescent="0.25">
      <c r="AF240" s="141"/>
      <c r="AG240" s="141"/>
      <c r="AH240" s="141"/>
    </row>
    <row r="241" spans="32:34" x14ac:dyDescent="0.25">
      <c r="AF241" s="141"/>
      <c r="AG241" s="141"/>
      <c r="AH241" s="141"/>
    </row>
    <row r="242" spans="32:34" x14ac:dyDescent="0.25">
      <c r="AF242" s="141"/>
      <c r="AG242" s="141"/>
      <c r="AH242" s="141"/>
    </row>
    <row r="243" spans="32:34" x14ac:dyDescent="0.25">
      <c r="AF243" s="141"/>
      <c r="AG243" s="141"/>
      <c r="AH243" s="141"/>
    </row>
    <row r="244" spans="32:34" x14ac:dyDescent="0.25">
      <c r="AF244" s="141"/>
      <c r="AG244" s="141"/>
      <c r="AH244" s="141"/>
    </row>
    <row r="245" spans="32:34" x14ac:dyDescent="0.25">
      <c r="AF245" s="141"/>
      <c r="AG245" s="141"/>
      <c r="AH245" s="141"/>
    </row>
    <row r="246" spans="32:34" x14ac:dyDescent="0.25">
      <c r="AF246" s="141"/>
      <c r="AG246" s="141"/>
      <c r="AH246" s="141"/>
    </row>
    <row r="247" spans="32:34" x14ac:dyDescent="0.25">
      <c r="AF247" s="141"/>
      <c r="AG247" s="141"/>
      <c r="AH247" s="141"/>
    </row>
    <row r="248" spans="32:34" x14ac:dyDescent="0.25">
      <c r="AF248" s="141"/>
      <c r="AG248" s="141"/>
      <c r="AH248" s="141"/>
    </row>
    <row r="249" spans="32:34" x14ac:dyDescent="0.25">
      <c r="AF249" s="141"/>
      <c r="AG249" s="141"/>
      <c r="AH249" s="141"/>
    </row>
    <row r="250" spans="32:34" x14ac:dyDescent="0.25">
      <c r="AF250" s="141"/>
      <c r="AG250" s="141"/>
      <c r="AH250" s="141"/>
    </row>
    <row r="251" spans="32:34" x14ac:dyDescent="0.25">
      <c r="AF251" s="141"/>
      <c r="AG251" s="141"/>
      <c r="AH251" s="141"/>
    </row>
    <row r="252" spans="32:34" x14ac:dyDescent="0.25">
      <c r="AF252" s="141"/>
      <c r="AG252" s="141"/>
      <c r="AH252" s="141"/>
    </row>
    <row r="253" spans="32:34" x14ac:dyDescent="0.25">
      <c r="AF253" s="141"/>
      <c r="AG253" s="141"/>
      <c r="AH253" s="141"/>
    </row>
    <row r="254" spans="32:34" x14ac:dyDescent="0.25">
      <c r="AF254" s="141"/>
      <c r="AG254" s="141"/>
      <c r="AH254" s="141"/>
    </row>
    <row r="255" spans="32:34" x14ac:dyDescent="0.25">
      <c r="AF255" s="141"/>
      <c r="AG255" s="141"/>
      <c r="AH255" s="141"/>
    </row>
    <row r="256" spans="32:34" x14ac:dyDescent="0.25">
      <c r="AF256" s="141"/>
      <c r="AG256" s="141"/>
      <c r="AH256" s="141"/>
    </row>
    <row r="257" spans="32:34" x14ac:dyDescent="0.25">
      <c r="AF257" s="141"/>
      <c r="AG257" s="141"/>
      <c r="AH257" s="141"/>
    </row>
    <row r="258" spans="32:34" x14ac:dyDescent="0.25">
      <c r="AF258" s="141"/>
      <c r="AG258" s="141"/>
      <c r="AH258" s="141"/>
    </row>
    <row r="259" spans="32:34" x14ac:dyDescent="0.25">
      <c r="AF259" s="141"/>
      <c r="AG259" s="141"/>
      <c r="AH259" s="141"/>
    </row>
    <row r="260" spans="32:34" x14ac:dyDescent="0.25">
      <c r="AF260" s="141"/>
      <c r="AG260" s="141"/>
      <c r="AH260" s="141"/>
    </row>
    <row r="261" spans="32:34" x14ac:dyDescent="0.25">
      <c r="AF261" s="141"/>
      <c r="AG261" s="141"/>
      <c r="AH261" s="141"/>
    </row>
    <row r="262" spans="32:34" x14ac:dyDescent="0.25">
      <c r="AF262" s="141"/>
      <c r="AG262" s="141"/>
      <c r="AH262" s="141"/>
    </row>
    <row r="263" spans="32:34" x14ac:dyDescent="0.25">
      <c r="AF263" s="141"/>
      <c r="AG263" s="141"/>
      <c r="AH263" s="141"/>
    </row>
    <row r="264" spans="32:34" x14ac:dyDescent="0.25">
      <c r="AF264" s="141"/>
      <c r="AG264" s="141"/>
      <c r="AH264" s="141"/>
    </row>
    <row r="265" spans="32:34" x14ac:dyDescent="0.25">
      <c r="AF265" s="141"/>
      <c r="AG265" s="141"/>
      <c r="AH265" s="141"/>
    </row>
    <row r="266" spans="32:34" x14ac:dyDescent="0.25">
      <c r="AF266" s="141"/>
      <c r="AG266" s="141"/>
      <c r="AH266" s="141"/>
    </row>
    <row r="267" spans="32:34" x14ac:dyDescent="0.25">
      <c r="AF267" s="141"/>
      <c r="AG267" s="141"/>
      <c r="AH267" s="141"/>
    </row>
    <row r="268" spans="32:34" x14ac:dyDescent="0.25">
      <c r="AF268" s="141"/>
      <c r="AG268" s="141"/>
      <c r="AH268" s="141"/>
    </row>
    <row r="269" spans="32:34" x14ac:dyDescent="0.25">
      <c r="AF269" s="141"/>
      <c r="AG269" s="141"/>
      <c r="AH269" s="141"/>
    </row>
    <row r="270" spans="32:34" x14ac:dyDescent="0.25">
      <c r="AF270" s="141"/>
      <c r="AG270" s="141"/>
      <c r="AH270" s="141"/>
    </row>
    <row r="271" spans="32:34" x14ac:dyDescent="0.25">
      <c r="AF271" s="141"/>
      <c r="AG271" s="141"/>
      <c r="AH271" s="141"/>
    </row>
    <row r="272" spans="32:34" x14ac:dyDescent="0.25">
      <c r="AF272" s="141"/>
      <c r="AG272" s="141"/>
      <c r="AH272" s="141"/>
    </row>
    <row r="273" spans="32:34" x14ac:dyDescent="0.25">
      <c r="AF273" s="141"/>
      <c r="AG273" s="141"/>
      <c r="AH273" s="141"/>
    </row>
    <row r="274" spans="32:34" x14ac:dyDescent="0.25">
      <c r="AF274" s="141"/>
      <c r="AG274" s="141"/>
      <c r="AH274" s="141"/>
    </row>
    <row r="275" spans="32:34" x14ac:dyDescent="0.25">
      <c r="AF275" s="141"/>
      <c r="AG275" s="141"/>
      <c r="AH275" s="141"/>
    </row>
    <row r="276" spans="32:34" x14ac:dyDescent="0.25">
      <c r="AF276" s="141"/>
      <c r="AG276" s="141"/>
      <c r="AH276" s="141"/>
    </row>
    <row r="277" spans="32:34" x14ac:dyDescent="0.25">
      <c r="AF277" s="141"/>
      <c r="AG277" s="141"/>
      <c r="AH277" s="141"/>
    </row>
    <row r="278" spans="32:34" x14ac:dyDescent="0.25">
      <c r="AF278" s="141"/>
      <c r="AG278" s="141"/>
      <c r="AH278" s="141"/>
    </row>
    <row r="279" spans="32:34" x14ac:dyDescent="0.25">
      <c r="AF279" s="141"/>
      <c r="AG279" s="141"/>
      <c r="AH279" s="141"/>
    </row>
    <row r="280" spans="32:34" x14ac:dyDescent="0.25">
      <c r="AF280" s="141"/>
      <c r="AG280" s="141"/>
      <c r="AH280" s="141"/>
    </row>
    <row r="281" spans="32:34" x14ac:dyDescent="0.25">
      <c r="AF281" s="141"/>
      <c r="AG281" s="141"/>
      <c r="AH281" s="141"/>
    </row>
    <row r="282" spans="32:34" x14ac:dyDescent="0.25">
      <c r="AF282" s="141"/>
      <c r="AG282" s="141"/>
      <c r="AH282" s="141"/>
    </row>
    <row r="283" spans="32:34" x14ac:dyDescent="0.25">
      <c r="AF283" s="141"/>
      <c r="AG283" s="141"/>
      <c r="AH283" s="141"/>
    </row>
    <row r="284" spans="32:34" x14ac:dyDescent="0.25">
      <c r="AF284" s="141"/>
      <c r="AG284" s="141"/>
      <c r="AH284" s="141"/>
    </row>
    <row r="285" spans="32:34" x14ac:dyDescent="0.25">
      <c r="AF285" s="141"/>
      <c r="AG285" s="141"/>
      <c r="AH285" s="141"/>
    </row>
    <row r="286" spans="32:34" x14ac:dyDescent="0.25">
      <c r="AF286" s="141"/>
      <c r="AG286" s="141"/>
      <c r="AH286" s="141"/>
    </row>
    <row r="287" spans="32:34" x14ac:dyDescent="0.25">
      <c r="AF287" s="141"/>
      <c r="AG287" s="141"/>
      <c r="AH287" s="141"/>
    </row>
    <row r="288" spans="32:34" x14ac:dyDescent="0.25">
      <c r="AF288" s="141"/>
      <c r="AG288" s="141"/>
      <c r="AH288" s="141"/>
    </row>
    <row r="289" spans="32:34" x14ac:dyDescent="0.25">
      <c r="AF289" s="141"/>
      <c r="AG289" s="141"/>
      <c r="AH289" s="141"/>
    </row>
    <row r="290" spans="32:34" x14ac:dyDescent="0.25">
      <c r="AF290" s="141"/>
      <c r="AG290" s="141"/>
      <c r="AH290" s="141"/>
    </row>
    <row r="291" spans="32:34" x14ac:dyDescent="0.25">
      <c r="AF291" s="141"/>
      <c r="AG291" s="141"/>
      <c r="AH291" s="141"/>
    </row>
    <row r="292" spans="32:34" x14ac:dyDescent="0.25">
      <c r="AF292" s="141"/>
      <c r="AG292" s="141"/>
      <c r="AH292" s="141"/>
    </row>
    <row r="293" spans="32:34" x14ac:dyDescent="0.25">
      <c r="AF293" s="141"/>
      <c r="AG293" s="141"/>
      <c r="AH293" s="141"/>
    </row>
    <row r="294" spans="32:34" x14ac:dyDescent="0.25">
      <c r="AF294" s="141"/>
      <c r="AG294" s="141"/>
      <c r="AH294" s="141"/>
    </row>
    <row r="295" spans="32:34" x14ac:dyDescent="0.25">
      <c r="AF295" s="141"/>
      <c r="AG295" s="141"/>
      <c r="AH295" s="141"/>
    </row>
    <row r="296" spans="32:34" x14ac:dyDescent="0.25">
      <c r="AF296" s="141"/>
      <c r="AG296" s="141"/>
      <c r="AH296" s="141"/>
    </row>
    <row r="297" spans="32:34" x14ac:dyDescent="0.25">
      <c r="AF297" s="141"/>
      <c r="AG297" s="141"/>
      <c r="AH297" s="141"/>
    </row>
    <row r="298" spans="32:34" x14ac:dyDescent="0.25">
      <c r="AF298" s="141"/>
      <c r="AG298" s="141"/>
      <c r="AH298" s="141"/>
    </row>
    <row r="299" spans="32:34" x14ac:dyDescent="0.25">
      <c r="AF299" s="141"/>
      <c r="AG299" s="141"/>
      <c r="AH299" s="141"/>
    </row>
    <row r="300" spans="32:34" x14ac:dyDescent="0.25">
      <c r="AF300" s="141"/>
      <c r="AG300" s="141"/>
      <c r="AH300" s="141"/>
    </row>
    <row r="301" spans="32:34" x14ac:dyDescent="0.25">
      <c r="AF301" s="141"/>
      <c r="AG301" s="141"/>
      <c r="AH301" s="141"/>
    </row>
    <row r="302" spans="32:34" x14ac:dyDescent="0.25">
      <c r="AF302" s="141"/>
      <c r="AG302" s="141"/>
      <c r="AH302" s="141"/>
    </row>
    <row r="303" spans="32:34" x14ac:dyDescent="0.25">
      <c r="AF303" s="141"/>
      <c r="AG303" s="141"/>
      <c r="AH303" s="141"/>
    </row>
    <row r="304" spans="32:34" x14ac:dyDescent="0.25">
      <c r="AF304" s="141"/>
      <c r="AG304" s="141"/>
      <c r="AH304" s="141"/>
    </row>
    <row r="305" spans="32:34" x14ac:dyDescent="0.25">
      <c r="AF305" s="141"/>
      <c r="AG305" s="141"/>
      <c r="AH305" s="141"/>
    </row>
    <row r="306" spans="32:34" x14ac:dyDescent="0.25">
      <c r="AF306" s="141"/>
      <c r="AG306" s="141"/>
      <c r="AH306" s="141"/>
    </row>
    <row r="307" spans="32:34" x14ac:dyDescent="0.25">
      <c r="AF307" s="141"/>
      <c r="AG307" s="141"/>
      <c r="AH307" s="141"/>
    </row>
    <row r="308" spans="32:34" x14ac:dyDescent="0.25">
      <c r="AF308" s="141"/>
      <c r="AG308" s="141"/>
      <c r="AH308" s="141"/>
    </row>
    <row r="309" spans="32:34" x14ac:dyDescent="0.25">
      <c r="AF309" s="141"/>
      <c r="AG309" s="141"/>
      <c r="AH309" s="141"/>
    </row>
    <row r="310" spans="32:34" x14ac:dyDescent="0.25">
      <c r="AF310" s="141"/>
      <c r="AG310" s="141"/>
      <c r="AH310" s="141"/>
    </row>
    <row r="311" spans="32:34" x14ac:dyDescent="0.25">
      <c r="AF311" s="141"/>
      <c r="AG311" s="141"/>
      <c r="AH311" s="141"/>
    </row>
    <row r="312" spans="32:34" x14ac:dyDescent="0.25">
      <c r="AF312" s="141"/>
      <c r="AG312" s="141"/>
      <c r="AH312" s="141"/>
    </row>
    <row r="313" spans="32:34" x14ac:dyDescent="0.25">
      <c r="AF313" s="141"/>
      <c r="AG313" s="141"/>
      <c r="AH313" s="141"/>
    </row>
    <row r="314" spans="32:34" x14ac:dyDescent="0.25">
      <c r="AF314" s="141"/>
      <c r="AG314" s="141"/>
      <c r="AH314" s="141"/>
    </row>
    <row r="315" spans="32:34" x14ac:dyDescent="0.25">
      <c r="AF315" s="141"/>
      <c r="AG315" s="141"/>
      <c r="AH315" s="141"/>
    </row>
    <row r="316" spans="32:34" x14ac:dyDescent="0.25">
      <c r="AF316" s="141"/>
      <c r="AG316" s="141"/>
      <c r="AH316" s="141"/>
    </row>
    <row r="317" spans="32:34" x14ac:dyDescent="0.25">
      <c r="AF317" s="141"/>
      <c r="AG317" s="141"/>
      <c r="AH317" s="141"/>
    </row>
    <row r="318" spans="32:34" x14ac:dyDescent="0.25">
      <c r="AF318" s="141"/>
      <c r="AG318" s="141"/>
      <c r="AH318" s="141"/>
    </row>
    <row r="319" spans="32:34" x14ac:dyDescent="0.25">
      <c r="AF319" s="141"/>
      <c r="AG319" s="141"/>
      <c r="AH319" s="141"/>
    </row>
    <row r="320" spans="32:34" x14ac:dyDescent="0.25">
      <c r="AF320" s="141"/>
      <c r="AG320" s="141"/>
      <c r="AH320" s="141"/>
    </row>
    <row r="321" spans="32:34" x14ac:dyDescent="0.25">
      <c r="AF321" s="141"/>
      <c r="AG321" s="141"/>
      <c r="AH321" s="141"/>
    </row>
    <row r="322" spans="32:34" x14ac:dyDescent="0.25">
      <c r="AF322" s="141"/>
      <c r="AG322" s="141"/>
      <c r="AH322" s="141"/>
    </row>
    <row r="323" spans="32:34" x14ac:dyDescent="0.25">
      <c r="AF323" s="141"/>
      <c r="AG323" s="141"/>
      <c r="AH323" s="141"/>
    </row>
    <row r="324" spans="32:34" x14ac:dyDescent="0.25">
      <c r="AF324" s="141"/>
      <c r="AG324" s="141"/>
      <c r="AH324" s="141"/>
    </row>
    <row r="325" spans="32:34" x14ac:dyDescent="0.25">
      <c r="AF325" s="141"/>
      <c r="AG325" s="141"/>
      <c r="AH325" s="141"/>
    </row>
    <row r="326" spans="32:34" x14ac:dyDescent="0.25">
      <c r="AF326" s="141"/>
      <c r="AG326" s="141"/>
      <c r="AH326" s="141"/>
    </row>
    <row r="327" spans="32:34" x14ac:dyDescent="0.25">
      <c r="AF327" s="141"/>
      <c r="AG327" s="141"/>
      <c r="AH327" s="141"/>
    </row>
    <row r="328" spans="32:34" x14ac:dyDescent="0.25">
      <c r="AF328" s="141"/>
      <c r="AG328" s="141"/>
      <c r="AH328" s="141"/>
    </row>
    <row r="329" spans="32:34" x14ac:dyDescent="0.25">
      <c r="AF329" s="141"/>
      <c r="AG329" s="141"/>
      <c r="AH329" s="141"/>
    </row>
    <row r="330" spans="32:34" x14ac:dyDescent="0.25">
      <c r="AF330" s="141"/>
      <c r="AG330" s="141"/>
      <c r="AH330" s="141"/>
    </row>
    <row r="331" spans="32:34" x14ac:dyDescent="0.25">
      <c r="AF331" s="141"/>
      <c r="AG331" s="141"/>
      <c r="AH331" s="141"/>
    </row>
    <row r="332" spans="32:34" x14ac:dyDescent="0.25">
      <c r="AF332" s="141"/>
      <c r="AG332" s="141"/>
      <c r="AH332" s="141"/>
    </row>
    <row r="333" spans="32:34" x14ac:dyDescent="0.25">
      <c r="AF333" s="141"/>
      <c r="AG333" s="141"/>
      <c r="AH333" s="141"/>
    </row>
    <row r="334" spans="32:34" x14ac:dyDescent="0.25">
      <c r="AF334" s="141"/>
      <c r="AG334" s="141"/>
      <c r="AH334" s="141"/>
    </row>
    <row r="335" spans="32:34" x14ac:dyDescent="0.25">
      <c r="AF335" s="141"/>
      <c r="AG335" s="141"/>
      <c r="AH335" s="141"/>
    </row>
    <row r="336" spans="32:34" x14ac:dyDescent="0.25">
      <c r="AF336" s="141"/>
      <c r="AG336" s="141"/>
      <c r="AH336" s="141"/>
    </row>
    <row r="337" spans="32:34" x14ac:dyDescent="0.25">
      <c r="AF337" s="141"/>
      <c r="AG337" s="141"/>
      <c r="AH337" s="141"/>
    </row>
    <row r="338" spans="32:34" x14ac:dyDescent="0.25">
      <c r="AF338" s="141"/>
      <c r="AG338" s="141"/>
      <c r="AH338" s="141"/>
    </row>
    <row r="339" spans="32:34" x14ac:dyDescent="0.25">
      <c r="AF339" s="141"/>
      <c r="AG339" s="141"/>
      <c r="AH339" s="141"/>
    </row>
    <row r="340" spans="32:34" x14ac:dyDescent="0.25">
      <c r="AF340" s="141"/>
      <c r="AG340" s="141"/>
      <c r="AH340" s="141"/>
    </row>
    <row r="341" spans="32:34" x14ac:dyDescent="0.25">
      <c r="AF341" s="141"/>
      <c r="AG341" s="141"/>
      <c r="AH341" s="141"/>
    </row>
    <row r="342" spans="32:34" x14ac:dyDescent="0.25">
      <c r="AF342" s="141"/>
      <c r="AG342" s="141"/>
      <c r="AH342" s="141"/>
    </row>
    <row r="343" spans="32:34" x14ac:dyDescent="0.25">
      <c r="AF343" s="141"/>
      <c r="AG343" s="141"/>
      <c r="AH343" s="141"/>
    </row>
    <row r="344" spans="32:34" x14ac:dyDescent="0.25">
      <c r="AF344" s="141"/>
      <c r="AG344" s="141"/>
      <c r="AH344" s="141"/>
    </row>
    <row r="345" spans="32:34" x14ac:dyDescent="0.25">
      <c r="AF345" s="141"/>
      <c r="AG345" s="141"/>
      <c r="AH345" s="141"/>
    </row>
    <row r="346" spans="32:34" x14ac:dyDescent="0.25">
      <c r="AF346" s="141"/>
      <c r="AG346" s="141"/>
      <c r="AH346" s="141"/>
    </row>
    <row r="347" spans="32:34" x14ac:dyDescent="0.25">
      <c r="AF347" s="141"/>
      <c r="AG347" s="141"/>
      <c r="AH347" s="141"/>
    </row>
    <row r="348" spans="32:34" x14ac:dyDescent="0.25">
      <c r="AF348" s="141"/>
      <c r="AG348" s="141"/>
      <c r="AH348" s="141"/>
    </row>
    <row r="349" spans="32:34" x14ac:dyDescent="0.25">
      <c r="AF349" s="141"/>
      <c r="AG349" s="141"/>
      <c r="AH349" s="141"/>
    </row>
    <row r="350" spans="32:34" x14ac:dyDescent="0.25">
      <c r="AF350" s="141"/>
      <c r="AG350" s="141"/>
      <c r="AH350" s="141"/>
    </row>
    <row r="351" spans="32:34" x14ac:dyDescent="0.25">
      <c r="AF351" s="141"/>
      <c r="AG351" s="141"/>
      <c r="AH351" s="141"/>
    </row>
    <row r="352" spans="32:34" x14ac:dyDescent="0.25">
      <c r="AF352" s="141"/>
      <c r="AG352" s="141"/>
      <c r="AH352" s="141"/>
    </row>
    <row r="353" spans="32:34" x14ac:dyDescent="0.25">
      <c r="AF353" s="141"/>
      <c r="AG353" s="141"/>
      <c r="AH353" s="141"/>
    </row>
    <row r="354" spans="32:34" x14ac:dyDescent="0.25">
      <c r="AF354" s="141"/>
      <c r="AG354" s="141"/>
      <c r="AH354" s="141"/>
    </row>
    <row r="355" spans="32:34" x14ac:dyDescent="0.25">
      <c r="AF355" s="141"/>
      <c r="AG355" s="141"/>
      <c r="AH355" s="141"/>
    </row>
    <row r="356" spans="32:34" x14ac:dyDescent="0.25">
      <c r="AF356" s="141"/>
      <c r="AG356" s="141"/>
      <c r="AH356" s="141"/>
    </row>
    <row r="357" spans="32:34" x14ac:dyDescent="0.25">
      <c r="AF357" s="141"/>
      <c r="AG357" s="141"/>
      <c r="AH357" s="141"/>
    </row>
    <row r="358" spans="32:34" x14ac:dyDescent="0.25">
      <c r="AF358" s="141"/>
      <c r="AG358" s="141"/>
      <c r="AH358" s="141"/>
    </row>
    <row r="359" spans="32:34" x14ac:dyDescent="0.25">
      <c r="AF359" s="141"/>
      <c r="AG359" s="141"/>
      <c r="AH359" s="141"/>
    </row>
    <row r="360" spans="32:34" x14ac:dyDescent="0.25">
      <c r="AF360" s="141"/>
      <c r="AG360" s="141"/>
      <c r="AH360" s="141"/>
    </row>
    <row r="361" spans="32:34" x14ac:dyDescent="0.25">
      <c r="AF361" s="141"/>
      <c r="AG361" s="141"/>
      <c r="AH361" s="141"/>
    </row>
    <row r="362" spans="32:34" x14ac:dyDescent="0.25">
      <c r="AF362" s="141"/>
      <c r="AG362" s="141"/>
      <c r="AH362" s="141"/>
    </row>
    <row r="363" spans="32:34" x14ac:dyDescent="0.25">
      <c r="AF363" s="141"/>
      <c r="AG363" s="141"/>
      <c r="AH363" s="141"/>
    </row>
    <row r="364" spans="32:34" x14ac:dyDescent="0.25">
      <c r="AF364" s="141"/>
      <c r="AG364" s="141"/>
      <c r="AH364" s="141"/>
    </row>
    <row r="365" spans="32:34" x14ac:dyDescent="0.25">
      <c r="AF365" s="141"/>
      <c r="AG365" s="141"/>
      <c r="AH365" s="141"/>
    </row>
    <row r="366" spans="32:34" x14ac:dyDescent="0.25">
      <c r="AF366" s="141"/>
      <c r="AG366" s="141"/>
      <c r="AH366" s="141"/>
    </row>
    <row r="367" spans="32:34" x14ac:dyDescent="0.25">
      <c r="AF367" s="141"/>
      <c r="AG367" s="141"/>
      <c r="AH367" s="141"/>
    </row>
    <row r="368" spans="32:34" x14ac:dyDescent="0.25">
      <c r="AF368" s="141"/>
      <c r="AG368" s="141"/>
      <c r="AH368" s="141"/>
    </row>
    <row r="369" spans="32:34" x14ac:dyDescent="0.25">
      <c r="AF369" s="141"/>
      <c r="AG369" s="141"/>
      <c r="AH369" s="141"/>
    </row>
    <row r="370" spans="32:34" x14ac:dyDescent="0.25">
      <c r="AF370" s="141"/>
      <c r="AG370" s="141"/>
      <c r="AH370" s="141"/>
    </row>
    <row r="371" spans="32:34" x14ac:dyDescent="0.25">
      <c r="AF371" s="141"/>
      <c r="AG371" s="141"/>
      <c r="AH371" s="141"/>
    </row>
    <row r="372" spans="32:34" x14ac:dyDescent="0.25">
      <c r="AF372" s="141"/>
      <c r="AG372" s="141"/>
      <c r="AH372" s="141"/>
    </row>
    <row r="373" spans="32:34" x14ac:dyDescent="0.25">
      <c r="AF373" s="141"/>
      <c r="AG373" s="141"/>
      <c r="AH373" s="141"/>
    </row>
    <row r="374" spans="32:34" x14ac:dyDescent="0.25">
      <c r="AF374" s="141"/>
      <c r="AG374" s="141"/>
      <c r="AH374" s="141"/>
    </row>
    <row r="375" spans="32:34" x14ac:dyDescent="0.25">
      <c r="AF375" s="141"/>
      <c r="AG375" s="141"/>
      <c r="AH375" s="141"/>
    </row>
    <row r="376" spans="32:34" x14ac:dyDescent="0.25">
      <c r="AF376" s="141"/>
      <c r="AG376" s="141"/>
      <c r="AH376" s="141"/>
    </row>
    <row r="377" spans="32:34" x14ac:dyDescent="0.25">
      <c r="AF377" s="141"/>
      <c r="AG377" s="141"/>
      <c r="AH377" s="141"/>
    </row>
    <row r="378" spans="32:34" x14ac:dyDescent="0.25">
      <c r="AF378" s="141"/>
      <c r="AG378" s="141"/>
      <c r="AH378" s="141"/>
    </row>
    <row r="379" spans="32:34" x14ac:dyDescent="0.25">
      <c r="AF379" s="141"/>
      <c r="AG379" s="141"/>
      <c r="AH379" s="141"/>
    </row>
    <row r="380" spans="32:34" x14ac:dyDescent="0.25">
      <c r="AF380" s="141"/>
      <c r="AG380" s="141"/>
      <c r="AH380" s="141"/>
    </row>
    <row r="381" spans="32:34" x14ac:dyDescent="0.25">
      <c r="AF381" s="141"/>
      <c r="AG381" s="141"/>
      <c r="AH381" s="141"/>
    </row>
    <row r="382" spans="32:34" x14ac:dyDescent="0.25">
      <c r="AF382" s="141"/>
      <c r="AG382" s="141"/>
      <c r="AH382" s="141"/>
    </row>
    <row r="383" spans="32:34" x14ac:dyDescent="0.25">
      <c r="AF383" s="141"/>
      <c r="AG383" s="141"/>
      <c r="AH383" s="141"/>
    </row>
    <row r="384" spans="32:34" x14ac:dyDescent="0.25">
      <c r="AF384" s="141"/>
      <c r="AG384" s="141"/>
      <c r="AH384" s="141"/>
    </row>
    <row r="385" spans="32:34" x14ac:dyDescent="0.25">
      <c r="AF385" s="141"/>
      <c r="AG385" s="141"/>
      <c r="AH385" s="141"/>
    </row>
    <row r="386" spans="32:34" x14ac:dyDescent="0.25">
      <c r="AF386" s="141"/>
      <c r="AG386" s="141"/>
      <c r="AH386" s="141"/>
    </row>
    <row r="387" spans="32:34" x14ac:dyDescent="0.25">
      <c r="AF387" s="141"/>
      <c r="AG387" s="141"/>
      <c r="AH387" s="141"/>
    </row>
    <row r="388" spans="32:34" x14ac:dyDescent="0.25">
      <c r="AF388" s="141"/>
      <c r="AG388" s="141"/>
      <c r="AH388" s="141"/>
    </row>
    <row r="389" spans="32:34" x14ac:dyDescent="0.25">
      <c r="AF389" s="141"/>
      <c r="AG389" s="141"/>
      <c r="AH389" s="141"/>
    </row>
    <row r="390" spans="32:34" x14ac:dyDescent="0.25">
      <c r="AF390" s="141"/>
      <c r="AG390" s="141"/>
      <c r="AH390" s="141"/>
    </row>
    <row r="391" spans="32:34" x14ac:dyDescent="0.25">
      <c r="AF391" s="141"/>
      <c r="AG391" s="141"/>
      <c r="AH391" s="141"/>
    </row>
    <row r="392" spans="32:34" x14ac:dyDescent="0.25">
      <c r="AF392" s="141"/>
      <c r="AG392" s="141"/>
      <c r="AH392" s="141"/>
    </row>
    <row r="393" spans="32:34" x14ac:dyDescent="0.25">
      <c r="AF393" s="141"/>
      <c r="AG393" s="141"/>
      <c r="AH393" s="141"/>
    </row>
    <row r="394" spans="32:34" x14ac:dyDescent="0.25">
      <c r="AF394" s="141"/>
      <c r="AG394" s="141"/>
      <c r="AH394" s="141"/>
    </row>
    <row r="395" spans="32:34" x14ac:dyDescent="0.25">
      <c r="AF395" s="141"/>
      <c r="AG395" s="141"/>
      <c r="AH395" s="141"/>
    </row>
    <row r="396" spans="32:34" x14ac:dyDescent="0.25">
      <c r="AF396" s="141"/>
      <c r="AG396" s="141"/>
      <c r="AH396" s="141"/>
    </row>
    <row r="397" spans="32:34" x14ac:dyDescent="0.25">
      <c r="AF397" s="141"/>
      <c r="AG397" s="141"/>
      <c r="AH397" s="141"/>
    </row>
    <row r="398" spans="32:34" x14ac:dyDescent="0.25">
      <c r="AF398" s="141"/>
      <c r="AG398" s="141"/>
      <c r="AH398" s="141"/>
    </row>
    <row r="399" spans="32:34" x14ac:dyDescent="0.25">
      <c r="AF399" s="141"/>
      <c r="AG399" s="141"/>
      <c r="AH399" s="141"/>
    </row>
    <row r="400" spans="32:34" x14ac:dyDescent="0.25">
      <c r="AF400" s="141"/>
      <c r="AG400" s="141"/>
      <c r="AH400" s="141"/>
    </row>
    <row r="401" spans="32:34" x14ac:dyDescent="0.25">
      <c r="AF401" s="141"/>
      <c r="AG401" s="141"/>
      <c r="AH401" s="141"/>
    </row>
    <row r="402" spans="32:34" x14ac:dyDescent="0.25">
      <c r="AF402" s="141"/>
      <c r="AG402" s="141"/>
      <c r="AH402" s="141"/>
    </row>
    <row r="403" spans="32:34" x14ac:dyDescent="0.25">
      <c r="AF403" s="141"/>
      <c r="AG403" s="141"/>
      <c r="AH403" s="141"/>
    </row>
    <row r="404" spans="32:34" x14ac:dyDescent="0.25">
      <c r="AF404" s="141"/>
      <c r="AG404" s="141"/>
      <c r="AH404" s="141"/>
    </row>
    <row r="405" spans="32:34" x14ac:dyDescent="0.25">
      <c r="AF405" s="141"/>
      <c r="AG405" s="141"/>
      <c r="AH405" s="141"/>
    </row>
    <row r="406" spans="32:34" x14ac:dyDescent="0.25">
      <c r="AF406" s="141"/>
      <c r="AG406" s="141"/>
      <c r="AH406" s="141"/>
    </row>
    <row r="407" spans="32:34" x14ac:dyDescent="0.25">
      <c r="AF407" s="141"/>
      <c r="AG407" s="141"/>
      <c r="AH407" s="141"/>
    </row>
    <row r="408" spans="32:34" x14ac:dyDescent="0.25">
      <c r="AF408" s="141"/>
      <c r="AG408" s="141"/>
      <c r="AH408" s="141"/>
    </row>
    <row r="409" spans="32:34" x14ac:dyDescent="0.25">
      <c r="AF409" s="141"/>
      <c r="AG409" s="141"/>
      <c r="AH409" s="141"/>
    </row>
    <row r="410" spans="32:34" x14ac:dyDescent="0.25">
      <c r="AF410" s="141"/>
      <c r="AG410" s="141"/>
      <c r="AH410" s="141"/>
    </row>
    <row r="411" spans="32:34" x14ac:dyDescent="0.25">
      <c r="AF411" s="141"/>
      <c r="AG411" s="141"/>
      <c r="AH411" s="141"/>
    </row>
    <row r="412" spans="32:34" x14ac:dyDescent="0.25">
      <c r="AF412" s="141"/>
      <c r="AG412" s="141"/>
      <c r="AH412" s="141"/>
    </row>
    <row r="413" spans="32:34" x14ac:dyDescent="0.25">
      <c r="AF413" s="141"/>
      <c r="AG413" s="141"/>
      <c r="AH413" s="141"/>
    </row>
    <row r="414" spans="32:34" x14ac:dyDescent="0.25">
      <c r="AF414" s="141"/>
      <c r="AG414" s="141"/>
      <c r="AH414" s="141"/>
    </row>
    <row r="415" spans="32:34" x14ac:dyDescent="0.25">
      <c r="AF415" s="141"/>
      <c r="AG415" s="141"/>
      <c r="AH415" s="141"/>
    </row>
    <row r="416" spans="32:34" x14ac:dyDescent="0.25">
      <c r="AF416" s="141"/>
      <c r="AG416" s="141"/>
      <c r="AH416" s="141"/>
    </row>
    <row r="417" spans="32:34" x14ac:dyDescent="0.25">
      <c r="AF417" s="141"/>
      <c r="AG417" s="141"/>
      <c r="AH417" s="141"/>
    </row>
    <row r="418" spans="32:34" x14ac:dyDescent="0.25">
      <c r="AF418" s="141"/>
      <c r="AG418" s="141"/>
      <c r="AH418" s="141"/>
    </row>
    <row r="419" spans="32:34" x14ac:dyDescent="0.25">
      <c r="AF419" s="141"/>
      <c r="AG419" s="141"/>
      <c r="AH419" s="141"/>
    </row>
    <row r="420" spans="32:34" x14ac:dyDescent="0.25">
      <c r="AF420" s="141"/>
      <c r="AG420" s="141"/>
      <c r="AH420" s="141"/>
    </row>
    <row r="421" spans="32:34" x14ac:dyDescent="0.25">
      <c r="AF421" s="141"/>
      <c r="AG421" s="141"/>
      <c r="AH421" s="141"/>
    </row>
    <row r="422" spans="32:34" x14ac:dyDescent="0.25">
      <c r="AF422" s="141"/>
      <c r="AG422" s="141"/>
      <c r="AH422" s="141"/>
    </row>
    <row r="423" spans="32:34" x14ac:dyDescent="0.25">
      <c r="AF423" s="141"/>
      <c r="AG423" s="141"/>
      <c r="AH423" s="141"/>
    </row>
    <row r="424" spans="32:34" x14ac:dyDescent="0.25">
      <c r="AF424" s="141"/>
      <c r="AG424" s="141"/>
      <c r="AH424" s="141"/>
    </row>
    <row r="425" spans="32:34" x14ac:dyDescent="0.25">
      <c r="AF425" s="141"/>
      <c r="AG425" s="141"/>
      <c r="AH425" s="141"/>
    </row>
    <row r="426" spans="32:34" x14ac:dyDescent="0.25">
      <c r="AF426" s="141"/>
      <c r="AG426" s="141"/>
      <c r="AH426" s="141"/>
    </row>
    <row r="427" spans="32:34" x14ac:dyDescent="0.25">
      <c r="AF427" s="141"/>
      <c r="AG427" s="141"/>
      <c r="AH427" s="141"/>
    </row>
    <row r="428" spans="32:34" x14ac:dyDescent="0.25">
      <c r="AF428" s="141"/>
      <c r="AG428" s="141"/>
      <c r="AH428" s="141"/>
    </row>
    <row r="429" spans="32:34" x14ac:dyDescent="0.25">
      <c r="AF429" s="141"/>
      <c r="AG429" s="141"/>
      <c r="AH429" s="141"/>
    </row>
    <row r="430" spans="32:34" x14ac:dyDescent="0.25">
      <c r="AF430" s="141"/>
      <c r="AG430" s="141"/>
      <c r="AH430" s="141"/>
    </row>
    <row r="431" spans="32:34" x14ac:dyDescent="0.25">
      <c r="AF431" s="141"/>
      <c r="AG431" s="141"/>
      <c r="AH431" s="141"/>
    </row>
    <row r="432" spans="32:34" x14ac:dyDescent="0.25">
      <c r="AF432" s="141"/>
      <c r="AG432" s="141"/>
      <c r="AH432" s="141"/>
    </row>
    <row r="433" spans="32:34" x14ac:dyDescent="0.25">
      <c r="AF433" s="141"/>
      <c r="AG433" s="141"/>
      <c r="AH433" s="141"/>
    </row>
    <row r="434" spans="32:34" x14ac:dyDescent="0.25">
      <c r="AF434" s="141"/>
      <c r="AG434" s="141"/>
      <c r="AH434" s="141"/>
    </row>
    <row r="435" spans="32:34" x14ac:dyDescent="0.25">
      <c r="AF435" s="141"/>
      <c r="AG435" s="141"/>
      <c r="AH435" s="141"/>
    </row>
    <row r="436" spans="32:34" x14ac:dyDescent="0.25">
      <c r="AF436" s="141"/>
      <c r="AG436" s="141"/>
      <c r="AH436" s="141"/>
    </row>
    <row r="437" spans="32:34" x14ac:dyDescent="0.25">
      <c r="AF437" s="141"/>
      <c r="AG437" s="141"/>
      <c r="AH437" s="141"/>
    </row>
    <row r="438" spans="32:34" x14ac:dyDescent="0.25">
      <c r="AF438" s="141"/>
      <c r="AG438" s="141"/>
      <c r="AH438" s="141"/>
    </row>
    <row r="439" spans="32:34" x14ac:dyDescent="0.25">
      <c r="AF439" s="141"/>
      <c r="AG439" s="141"/>
      <c r="AH439" s="141"/>
    </row>
    <row r="440" spans="32:34" x14ac:dyDescent="0.25">
      <c r="AF440" s="141"/>
      <c r="AG440" s="141"/>
      <c r="AH440" s="141"/>
    </row>
    <row r="441" spans="32:34" x14ac:dyDescent="0.25">
      <c r="AF441" s="141"/>
      <c r="AG441" s="141"/>
      <c r="AH441" s="141"/>
    </row>
    <row r="442" spans="32:34" x14ac:dyDescent="0.25">
      <c r="AF442" s="141"/>
      <c r="AG442" s="141"/>
      <c r="AH442" s="141"/>
    </row>
    <row r="443" spans="32:34" x14ac:dyDescent="0.25">
      <c r="AF443" s="141"/>
      <c r="AG443" s="141"/>
      <c r="AH443" s="141"/>
    </row>
    <row r="444" spans="32:34" x14ac:dyDescent="0.25">
      <c r="AF444" s="141"/>
      <c r="AG444" s="141"/>
      <c r="AH444" s="141"/>
    </row>
    <row r="445" spans="32:34" x14ac:dyDescent="0.25">
      <c r="AF445" s="141"/>
      <c r="AG445" s="141"/>
      <c r="AH445" s="141"/>
    </row>
    <row r="446" spans="32:34" x14ac:dyDescent="0.25">
      <c r="AF446" s="141"/>
      <c r="AG446" s="141"/>
      <c r="AH446" s="141"/>
    </row>
    <row r="447" spans="32:34" x14ac:dyDescent="0.25">
      <c r="AF447" s="141"/>
      <c r="AG447" s="141"/>
      <c r="AH447" s="141"/>
    </row>
    <row r="448" spans="32:34" x14ac:dyDescent="0.25">
      <c r="AF448" s="141"/>
      <c r="AG448" s="141"/>
      <c r="AH448" s="141"/>
    </row>
    <row r="449" spans="32:34" x14ac:dyDescent="0.25">
      <c r="AF449" s="141"/>
      <c r="AG449" s="141"/>
      <c r="AH449" s="141"/>
    </row>
    <row r="450" spans="32:34" x14ac:dyDescent="0.25">
      <c r="AF450" s="141"/>
      <c r="AG450" s="141"/>
      <c r="AH450" s="141"/>
    </row>
    <row r="451" spans="32:34" x14ac:dyDescent="0.25">
      <c r="AF451" s="141"/>
      <c r="AG451" s="141"/>
      <c r="AH451" s="141"/>
    </row>
    <row r="452" spans="32:34" x14ac:dyDescent="0.25">
      <c r="AF452" s="141"/>
      <c r="AG452" s="141"/>
      <c r="AH452" s="141"/>
    </row>
    <row r="453" spans="32:34" x14ac:dyDescent="0.25">
      <c r="AF453" s="141"/>
      <c r="AG453" s="141"/>
      <c r="AH453" s="141"/>
    </row>
    <row r="454" spans="32:34" x14ac:dyDescent="0.25">
      <c r="AF454" s="141"/>
      <c r="AG454" s="141"/>
      <c r="AH454" s="141"/>
    </row>
    <row r="455" spans="32:34" x14ac:dyDescent="0.25">
      <c r="AF455" s="141"/>
      <c r="AG455" s="141"/>
      <c r="AH455" s="141"/>
    </row>
    <row r="456" spans="32:34" x14ac:dyDescent="0.25">
      <c r="AF456" s="141"/>
      <c r="AG456" s="141"/>
      <c r="AH456" s="141"/>
    </row>
    <row r="457" spans="32:34" x14ac:dyDescent="0.25">
      <c r="AF457" s="141"/>
      <c r="AG457" s="141"/>
      <c r="AH457" s="141"/>
    </row>
    <row r="458" spans="32:34" x14ac:dyDescent="0.25">
      <c r="AF458" s="141"/>
      <c r="AG458" s="141"/>
      <c r="AH458" s="141"/>
    </row>
    <row r="459" spans="32:34" x14ac:dyDescent="0.25">
      <c r="AF459" s="141"/>
      <c r="AG459" s="141"/>
      <c r="AH459" s="141"/>
    </row>
    <row r="460" spans="32:34" x14ac:dyDescent="0.25">
      <c r="AF460" s="141"/>
      <c r="AG460" s="141"/>
      <c r="AH460" s="141"/>
    </row>
    <row r="461" spans="32:34" x14ac:dyDescent="0.25">
      <c r="AF461" s="141"/>
      <c r="AG461" s="141"/>
      <c r="AH461" s="141"/>
    </row>
    <row r="462" spans="32:34" x14ac:dyDescent="0.25">
      <c r="AF462" s="141"/>
      <c r="AG462" s="141"/>
      <c r="AH462" s="141"/>
    </row>
    <row r="463" spans="32:34" x14ac:dyDescent="0.25">
      <c r="AF463" s="141"/>
      <c r="AG463" s="141"/>
      <c r="AH463" s="141"/>
    </row>
    <row r="464" spans="32:34" x14ac:dyDescent="0.25">
      <c r="AF464" s="141"/>
      <c r="AG464" s="141"/>
      <c r="AH464" s="141"/>
    </row>
    <row r="465" spans="32:34" x14ac:dyDescent="0.25">
      <c r="AF465" s="141"/>
      <c r="AG465" s="141"/>
      <c r="AH465" s="141"/>
    </row>
    <row r="466" spans="32:34" x14ac:dyDescent="0.25">
      <c r="AF466" s="141"/>
      <c r="AG466" s="141"/>
      <c r="AH466" s="141"/>
    </row>
    <row r="467" spans="32:34" x14ac:dyDescent="0.25">
      <c r="AF467" s="141"/>
      <c r="AG467" s="141"/>
      <c r="AH467" s="141"/>
    </row>
    <row r="468" spans="32:34" x14ac:dyDescent="0.25">
      <c r="AF468" s="141"/>
      <c r="AG468" s="141"/>
      <c r="AH468" s="141"/>
    </row>
    <row r="469" spans="32:34" x14ac:dyDescent="0.25">
      <c r="AF469" s="141"/>
      <c r="AG469" s="141"/>
      <c r="AH469" s="141"/>
    </row>
    <row r="470" spans="32:34" x14ac:dyDescent="0.25">
      <c r="AF470" s="141"/>
      <c r="AG470" s="141"/>
      <c r="AH470" s="141"/>
    </row>
    <row r="471" spans="32:34" x14ac:dyDescent="0.25">
      <c r="AF471" s="141"/>
      <c r="AG471" s="141"/>
      <c r="AH471" s="141"/>
    </row>
    <row r="472" spans="32:34" x14ac:dyDescent="0.25">
      <c r="AF472" s="141"/>
      <c r="AG472" s="141"/>
      <c r="AH472" s="141"/>
    </row>
    <row r="473" spans="32:34" x14ac:dyDescent="0.25">
      <c r="AF473" s="141"/>
      <c r="AG473" s="141"/>
      <c r="AH473" s="141"/>
    </row>
    <row r="474" spans="32:34" x14ac:dyDescent="0.25">
      <c r="AF474" s="141"/>
      <c r="AG474" s="141"/>
      <c r="AH474" s="141"/>
    </row>
    <row r="475" spans="32:34" x14ac:dyDescent="0.25">
      <c r="AF475" s="141"/>
      <c r="AG475" s="141"/>
      <c r="AH475" s="141"/>
    </row>
    <row r="476" spans="32:34" x14ac:dyDescent="0.25">
      <c r="AF476" s="141"/>
      <c r="AG476" s="141"/>
      <c r="AH476" s="141"/>
    </row>
    <row r="477" spans="32:34" x14ac:dyDescent="0.25">
      <c r="AF477" s="141"/>
      <c r="AG477" s="141"/>
      <c r="AH477" s="141"/>
    </row>
    <row r="478" spans="32:34" x14ac:dyDescent="0.25">
      <c r="AF478" s="141"/>
      <c r="AG478" s="141"/>
      <c r="AH478" s="141"/>
    </row>
    <row r="479" spans="32:34" x14ac:dyDescent="0.25">
      <c r="AF479" s="141"/>
      <c r="AG479" s="141"/>
      <c r="AH479" s="141"/>
    </row>
    <row r="480" spans="32:34" x14ac:dyDescent="0.25">
      <c r="AF480" s="141"/>
      <c r="AG480" s="141"/>
      <c r="AH480" s="141"/>
    </row>
    <row r="481" spans="32:34" x14ac:dyDescent="0.25">
      <c r="AF481" s="141"/>
      <c r="AG481" s="141"/>
      <c r="AH481" s="141"/>
    </row>
    <row r="482" spans="32:34" x14ac:dyDescent="0.25">
      <c r="AF482" s="141"/>
      <c r="AG482" s="141"/>
      <c r="AH482" s="141"/>
    </row>
    <row r="483" spans="32:34" x14ac:dyDescent="0.25">
      <c r="AF483" s="141"/>
      <c r="AG483" s="141"/>
      <c r="AH483" s="141"/>
    </row>
    <row r="484" spans="32:34" x14ac:dyDescent="0.25">
      <c r="AF484" s="141"/>
      <c r="AG484" s="141"/>
      <c r="AH484" s="141"/>
    </row>
    <row r="485" spans="32:34" x14ac:dyDescent="0.25">
      <c r="AF485" s="141"/>
      <c r="AG485" s="141"/>
      <c r="AH485" s="141"/>
    </row>
    <row r="486" spans="32:34" x14ac:dyDescent="0.25">
      <c r="AF486" s="141"/>
      <c r="AG486" s="141"/>
      <c r="AH486" s="141"/>
    </row>
    <row r="487" spans="32:34" x14ac:dyDescent="0.25">
      <c r="AF487" s="141"/>
      <c r="AG487" s="141"/>
      <c r="AH487" s="141"/>
    </row>
    <row r="488" spans="32:34" x14ac:dyDescent="0.25">
      <c r="AF488" s="141"/>
      <c r="AG488" s="141"/>
      <c r="AH488" s="141"/>
    </row>
    <row r="489" spans="32:34" x14ac:dyDescent="0.25">
      <c r="AF489" s="141"/>
      <c r="AG489" s="141"/>
      <c r="AH489" s="141"/>
    </row>
    <row r="490" spans="32:34" x14ac:dyDescent="0.25">
      <c r="AF490" s="141"/>
      <c r="AG490" s="141"/>
      <c r="AH490" s="141"/>
    </row>
    <row r="491" spans="32:34" x14ac:dyDescent="0.25">
      <c r="AF491" s="141"/>
      <c r="AG491" s="141"/>
      <c r="AH491" s="141"/>
    </row>
    <row r="492" spans="32:34" x14ac:dyDescent="0.25">
      <c r="AF492" s="141"/>
      <c r="AG492" s="141"/>
      <c r="AH492" s="141"/>
    </row>
    <row r="493" spans="32:34" x14ac:dyDescent="0.25">
      <c r="AF493" s="141"/>
      <c r="AG493" s="141"/>
      <c r="AH493" s="141"/>
    </row>
    <row r="494" spans="32:34" x14ac:dyDescent="0.25">
      <c r="AF494" s="141"/>
      <c r="AG494" s="141"/>
      <c r="AH494" s="141"/>
    </row>
    <row r="495" spans="32:34" x14ac:dyDescent="0.25">
      <c r="AF495" s="141"/>
      <c r="AG495" s="141"/>
      <c r="AH495" s="141"/>
    </row>
    <row r="496" spans="32:34" x14ac:dyDescent="0.25">
      <c r="AF496" s="141"/>
      <c r="AG496" s="141"/>
      <c r="AH496" s="141"/>
    </row>
    <row r="497" spans="32:34" x14ac:dyDescent="0.25">
      <c r="AF497" s="141"/>
      <c r="AG497" s="141"/>
      <c r="AH497" s="141"/>
    </row>
    <row r="498" spans="32:34" x14ac:dyDescent="0.25">
      <c r="AF498" s="141"/>
      <c r="AG498" s="141"/>
      <c r="AH498" s="141"/>
    </row>
    <row r="499" spans="32:34" x14ac:dyDescent="0.25">
      <c r="AF499" s="141"/>
      <c r="AG499" s="141"/>
      <c r="AH499" s="141"/>
    </row>
    <row r="500" spans="32:34" x14ac:dyDescent="0.25">
      <c r="AF500" s="141"/>
      <c r="AG500" s="141"/>
      <c r="AH500" s="141"/>
    </row>
    <row r="501" spans="32:34" x14ac:dyDescent="0.25">
      <c r="AF501" s="141"/>
      <c r="AG501" s="141"/>
      <c r="AH501" s="141"/>
    </row>
    <row r="502" spans="32:34" x14ac:dyDescent="0.25">
      <c r="AF502" s="141"/>
      <c r="AG502" s="141"/>
      <c r="AH502" s="141"/>
    </row>
    <row r="503" spans="32:34" x14ac:dyDescent="0.25">
      <c r="AF503" s="141"/>
      <c r="AG503" s="141"/>
      <c r="AH503" s="141"/>
    </row>
    <row r="504" spans="32:34" x14ac:dyDescent="0.25">
      <c r="AF504" s="141"/>
      <c r="AG504" s="141"/>
      <c r="AH504" s="141"/>
    </row>
    <row r="505" spans="32:34" x14ac:dyDescent="0.25">
      <c r="AF505" s="141"/>
      <c r="AG505" s="141"/>
      <c r="AH505" s="141"/>
    </row>
    <row r="506" spans="32:34" x14ac:dyDescent="0.25">
      <c r="AF506" s="141"/>
      <c r="AG506" s="141"/>
      <c r="AH506" s="141"/>
    </row>
    <row r="507" spans="32:34" x14ac:dyDescent="0.25">
      <c r="AF507" s="141"/>
      <c r="AG507" s="141"/>
      <c r="AH507" s="141"/>
    </row>
    <row r="508" spans="32:34" x14ac:dyDescent="0.25">
      <c r="AF508" s="141"/>
      <c r="AG508" s="141"/>
      <c r="AH508" s="141"/>
    </row>
    <row r="509" spans="32:34" x14ac:dyDescent="0.25">
      <c r="AF509" s="141"/>
      <c r="AG509" s="141"/>
      <c r="AH509" s="141"/>
    </row>
    <row r="510" spans="32:34" x14ac:dyDescent="0.25">
      <c r="AF510" s="141"/>
      <c r="AG510" s="141"/>
      <c r="AH510" s="141"/>
    </row>
    <row r="511" spans="32:34" x14ac:dyDescent="0.25">
      <c r="AF511" s="141"/>
      <c r="AG511" s="141"/>
      <c r="AH511" s="141"/>
    </row>
    <row r="512" spans="32:34" x14ac:dyDescent="0.25">
      <c r="AF512" s="141"/>
      <c r="AG512" s="141"/>
      <c r="AH512" s="141"/>
    </row>
    <row r="513" spans="32:34" x14ac:dyDescent="0.25">
      <c r="AF513" s="141"/>
      <c r="AG513" s="141"/>
      <c r="AH513" s="141"/>
    </row>
    <row r="514" spans="32:34" x14ac:dyDescent="0.25">
      <c r="AF514" s="141"/>
      <c r="AG514" s="141"/>
      <c r="AH514" s="141"/>
    </row>
    <row r="515" spans="32:34" x14ac:dyDescent="0.25">
      <c r="AF515" s="141"/>
      <c r="AG515" s="141"/>
      <c r="AH515" s="141"/>
    </row>
    <row r="516" spans="32:34" x14ac:dyDescent="0.25">
      <c r="AF516" s="141"/>
      <c r="AG516" s="141"/>
      <c r="AH516" s="141"/>
    </row>
    <row r="517" spans="32:34" x14ac:dyDescent="0.25">
      <c r="AF517" s="141"/>
      <c r="AG517" s="141"/>
      <c r="AH517" s="141"/>
    </row>
    <row r="518" spans="32:34" x14ac:dyDescent="0.25">
      <c r="AF518" s="141"/>
      <c r="AG518" s="141"/>
      <c r="AH518" s="141"/>
    </row>
    <row r="519" spans="32:34" x14ac:dyDescent="0.25">
      <c r="AF519" s="141"/>
      <c r="AG519" s="141"/>
      <c r="AH519" s="141"/>
    </row>
    <row r="520" spans="32:34" x14ac:dyDescent="0.25">
      <c r="AF520" s="141"/>
      <c r="AG520" s="141"/>
      <c r="AH520" s="141"/>
    </row>
    <row r="521" spans="32:34" x14ac:dyDescent="0.25">
      <c r="AF521" s="141"/>
      <c r="AG521" s="141"/>
      <c r="AH521" s="141"/>
    </row>
    <row r="522" spans="32:34" x14ac:dyDescent="0.25">
      <c r="AF522" s="141"/>
      <c r="AG522" s="141"/>
      <c r="AH522" s="141"/>
    </row>
    <row r="523" spans="32:34" x14ac:dyDescent="0.25">
      <c r="AF523" s="141"/>
      <c r="AG523" s="141"/>
      <c r="AH523" s="141"/>
    </row>
    <row r="524" spans="32:34" x14ac:dyDescent="0.25">
      <c r="AF524" s="141"/>
      <c r="AG524" s="141"/>
      <c r="AH524" s="141"/>
    </row>
    <row r="525" spans="32:34" x14ac:dyDescent="0.25">
      <c r="AF525" s="141"/>
      <c r="AG525" s="141"/>
      <c r="AH525" s="141"/>
    </row>
    <row r="526" spans="32:34" x14ac:dyDescent="0.25">
      <c r="AF526" s="141"/>
      <c r="AG526" s="141"/>
      <c r="AH526" s="141"/>
    </row>
    <row r="527" spans="32:34" x14ac:dyDescent="0.25">
      <c r="AF527" s="141"/>
      <c r="AG527" s="141"/>
      <c r="AH527" s="141"/>
    </row>
    <row r="528" spans="32:34" x14ac:dyDescent="0.25">
      <c r="AF528" s="141"/>
      <c r="AG528" s="141"/>
      <c r="AH528" s="141"/>
    </row>
    <row r="529" spans="32:34" x14ac:dyDescent="0.25">
      <c r="AF529" s="141"/>
      <c r="AG529" s="141"/>
      <c r="AH529" s="141"/>
    </row>
    <row r="530" spans="32:34" x14ac:dyDescent="0.25">
      <c r="AF530" s="141"/>
      <c r="AG530" s="141"/>
      <c r="AH530" s="141"/>
    </row>
    <row r="531" spans="32:34" x14ac:dyDescent="0.25">
      <c r="AF531" s="141"/>
      <c r="AG531" s="141"/>
      <c r="AH531" s="141"/>
    </row>
    <row r="532" spans="32:34" x14ac:dyDescent="0.25">
      <c r="AF532" s="141"/>
      <c r="AG532" s="141"/>
      <c r="AH532" s="141"/>
    </row>
    <row r="533" spans="32:34" x14ac:dyDescent="0.25">
      <c r="AF533" s="141"/>
      <c r="AG533" s="141"/>
      <c r="AH533" s="141"/>
    </row>
    <row r="534" spans="32:34" x14ac:dyDescent="0.25">
      <c r="AF534" s="141"/>
      <c r="AG534" s="141"/>
      <c r="AH534" s="141"/>
    </row>
    <row r="535" spans="32:34" x14ac:dyDescent="0.25">
      <c r="AF535" s="141"/>
      <c r="AG535" s="141"/>
      <c r="AH535" s="141"/>
    </row>
    <row r="536" spans="32:34" x14ac:dyDescent="0.25">
      <c r="AF536" s="141"/>
      <c r="AG536" s="141"/>
      <c r="AH536" s="141"/>
    </row>
    <row r="537" spans="32:34" x14ac:dyDescent="0.25">
      <c r="AF537" s="141"/>
      <c r="AG537" s="141"/>
      <c r="AH537" s="141"/>
    </row>
    <row r="538" spans="32:34" x14ac:dyDescent="0.25">
      <c r="AF538" s="141"/>
      <c r="AG538" s="141"/>
      <c r="AH538" s="141"/>
    </row>
    <row r="539" spans="32:34" x14ac:dyDescent="0.25">
      <c r="AF539" s="141"/>
      <c r="AG539" s="141"/>
      <c r="AH539" s="141"/>
    </row>
    <row r="540" spans="32:34" x14ac:dyDescent="0.25">
      <c r="AF540" s="141"/>
      <c r="AG540" s="141"/>
      <c r="AH540" s="141"/>
    </row>
    <row r="541" spans="32:34" x14ac:dyDescent="0.25">
      <c r="AF541" s="141"/>
      <c r="AG541" s="141"/>
      <c r="AH541" s="141"/>
    </row>
    <row r="542" spans="32:34" x14ac:dyDescent="0.25">
      <c r="AF542" s="141"/>
      <c r="AG542" s="141"/>
      <c r="AH542" s="141"/>
    </row>
    <row r="543" spans="32:34" x14ac:dyDescent="0.25">
      <c r="AF543" s="141"/>
      <c r="AG543" s="141"/>
      <c r="AH543" s="141"/>
    </row>
    <row r="544" spans="32:34" x14ac:dyDescent="0.25">
      <c r="AF544" s="141"/>
      <c r="AG544" s="141"/>
      <c r="AH544" s="141"/>
    </row>
    <row r="545" spans="32:34" x14ac:dyDescent="0.25">
      <c r="AF545" s="141"/>
      <c r="AG545" s="141"/>
      <c r="AH545" s="141"/>
    </row>
    <row r="546" spans="32:34" x14ac:dyDescent="0.25">
      <c r="AF546" s="141"/>
      <c r="AG546" s="141"/>
      <c r="AH546" s="141"/>
    </row>
    <row r="547" spans="32:34" x14ac:dyDescent="0.25">
      <c r="AF547" s="141"/>
      <c r="AG547" s="141"/>
      <c r="AH547" s="141"/>
    </row>
    <row r="548" spans="32:34" x14ac:dyDescent="0.25">
      <c r="AF548" s="141"/>
      <c r="AG548" s="141"/>
      <c r="AH548" s="141"/>
    </row>
    <row r="549" spans="32:34" x14ac:dyDescent="0.25">
      <c r="AF549" s="141"/>
      <c r="AG549" s="141"/>
      <c r="AH549" s="141"/>
    </row>
    <row r="550" spans="32:34" x14ac:dyDescent="0.25">
      <c r="AF550" s="141"/>
      <c r="AG550" s="141"/>
      <c r="AH550" s="141"/>
    </row>
    <row r="551" spans="32:34" x14ac:dyDescent="0.25">
      <c r="AF551" s="141"/>
      <c r="AG551" s="141"/>
      <c r="AH551" s="141"/>
    </row>
    <row r="552" spans="32:34" x14ac:dyDescent="0.25">
      <c r="AF552" s="141"/>
      <c r="AG552" s="141"/>
      <c r="AH552" s="141"/>
    </row>
    <row r="553" spans="32:34" x14ac:dyDescent="0.25">
      <c r="AF553" s="141"/>
      <c r="AG553" s="141"/>
      <c r="AH553" s="141"/>
    </row>
    <row r="554" spans="32:34" x14ac:dyDescent="0.25">
      <c r="AF554" s="141"/>
      <c r="AG554" s="141"/>
      <c r="AH554" s="141"/>
    </row>
    <row r="555" spans="32:34" x14ac:dyDescent="0.25">
      <c r="AF555" s="141"/>
      <c r="AG555" s="141"/>
      <c r="AH555" s="141"/>
    </row>
    <row r="556" spans="32:34" x14ac:dyDescent="0.25">
      <c r="AF556" s="141"/>
      <c r="AG556" s="141"/>
      <c r="AH556" s="141"/>
    </row>
    <row r="557" spans="32:34" x14ac:dyDescent="0.25">
      <c r="AF557" s="141"/>
      <c r="AG557" s="141"/>
      <c r="AH557" s="141"/>
    </row>
    <row r="558" spans="32:34" x14ac:dyDescent="0.25">
      <c r="AF558" s="141"/>
      <c r="AG558" s="141"/>
      <c r="AH558" s="141"/>
    </row>
    <row r="559" spans="32:34" x14ac:dyDescent="0.25">
      <c r="AF559" s="141"/>
      <c r="AG559" s="141"/>
      <c r="AH559" s="141"/>
    </row>
    <row r="560" spans="32:34" x14ac:dyDescent="0.25">
      <c r="AF560" s="141"/>
      <c r="AG560" s="141"/>
      <c r="AH560" s="141"/>
    </row>
    <row r="561" spans="32:34" x14ac:dyDescent="0.25">
      <c r="AF561" s="141"/>
      <c r="AG561" s="141"/>
      <c r="AH561" s="141"/>
    </row>
    <row r="562" spans="32:34" x14ac:dyDescent="0.25">
      <c r="AF562" s="141"/>
      <c r="AG562" s="141"/>
      <c r="AH562" s="141"/>
    </row>
    <row r="563" spans="32:34" x14ac:dyDescent="0.25">
      <c r="AF563" s="141"/>
      <c r="AG563" s="141"/>
      <c r="AH563" s="141"/>
    </row>
    <row r="564" spans="32:34" x14ac:dyDescent="0.25">
      <c r="AF564" s="141"/>
      <c r="AG564" s="141"/>
      <c r="AH564" s="141"/>
    </row>
    <row r="565" spans="32:34" x14ac:dyDescent="0.25">
      <c r="AF565" s="141"/>
      <c r="AG565" s="141"/>
      <c r="AH565" s="141"/>
    </row>
    <row r="566" spans="32:34" x14ac:dyDescent="0.25">
      <c r="AF566" s="141"/>
      <c r="AG566" s="141"/>
      <c r="AH566" s="141"/>
    </row>
    <row r="567" spans="32:34" x14ac:dyDescent="0.25">
      <c r="AF567" s="141"/>
      <c r="AG567" s="141"/>
      <c r="AH567" s="141"/>
    </row>
    <row r="568" spans="32:34" x14ac:dyDescent="0.25">
      <c r="AF568" s="141"/>
      <c r="AG568" s="141"/>
      <c r="AH568" s="141"/>
    </row>
    <row r="569" spans="32:34" x14ac:dyDescent="0.25">
      <c r="AF569" s="141"/>
      <c r="AG569" s="141"/>
      <c r="AH569" s="141"/>
    </row>
    <row r="570" spans="32:34" x14ac:dyDescent="0.25">
      <c r="AF570" s="141"/>
      <c r="AG570" s="141"/>
      <c r="AH570" s="141"/>
    </row>
    <row r="571" spans="32:34" x14ac:dyDescent="0.25">
      <c r="AF571" s="141"/>
      <c r="AG571" s="141"/>
      <c r="AH571" s="141"/>
    </row>
    <row r="572" spans="32:34" x14ac:dyDescent="0.25">
      <c r="AF572" s="141"/>
      <c r="AG572" s="141"/>
      <c r="AH572" s="141"/>
    </row>
    <row r="573" spans="32:34" x14ac:dyDescent="0.25">
      <c r="AF573" s="141"/>
      <c r="AG573" s="141"/>
      <c r="AH573" s="141"/>
    </row>
    <row r="574" spans="32:34" x14ac:dyDescent="0.25">
      <c r="AF574" s="141"/>
      <c r="AG574" s="141"/>
      <c r="AH574" s="141"/>
    </row>
    <row r="575" spans="32:34" x14ac:dyDescent="0.25">
      <c r="AF575" s="141"/>
      <c r="AG575" s="141"/>
      <c r="AH575" s="141"/>
    </row>
    <row r="576" spans="32:34" x14ac:dyDescent="0.25">
      <c r="AF576" s="141"/>
      <c r="AG576" s="141"/>
      <c r="AH576" s="141"/>
    </row>
    <row r="577" spans="32:34" x14ac:dyDescent="0.25">
      <c r="AF577" s="141"/>
      <c r="AG577" s="141"/>
      <c r="AH577" s="141"/>
    </row>
    <row r="578" spans="32:34" x14ac:dyDescent="0.25">
      <c r="AF578" s="141"/>
      <c r="AG578" s="141"/>
      <c r="AH578" s="141"/>
    </row>
    <row r="579" spans="32:34" x14ac:dyDescent="0.25">
      <c r="AF579" s="141"/>
      <c r="AG579" s="141"/>
      <c r="AH579" s="141"/>
    </row>
    <row r="580" spans="32:34" x14ac:dyDescent="0.25">
      <c r="AF580" s="141"/>
      <c r="AG580" s="141"/>
      <c r="AH580" s="141"/>
    </row>
    <row r="581" spans="32:34" x14ac:dyDescent="0.25">
      <c r="AF581" s="141"/>
      <c r="AG581" s="141"/>
      <c r="AH581" s="141"/>
    </row>
    <row r="582" spans="32:34" x14ac:dyDescent="0.25">
      <c r="AF582" s="141"/>
      <c r="AG582" s="141"/>
      <c r="AH582" s="141"/>
    </row>
    <row r="583" spans="32:34" x14ac:dyDescent="0.25">
      <c r="AF583" s="141"/>
      <c r="AG583" s="141"/>
      <c r="AH583" s="141"/>
    </row>
    <row r="584" spans="32:34" x14ac:dyDescent="0.25">
      <c r="AF584" s="141"/>
      <c r="AG584" s="141"/>
      <c r="AH584" s="141"/>
    </row>
    <row r="585" spans="32:34" x14ac:dyDescent="0.25">
      <c r="AF585" s="141"/>
      <c r="AG585" s="141"/>
      <c r="AH585" s="141"/>
    </row>
    <row r="586" spans="32:34" x14ac:dyDescent="0.25">
      <c r="AF586" s="141"/>
      <c r="AG586" s="141"/>
      <c r="AH586" s="141"/>
    </row>
    <row r="587" spans="32:34" x14ac:dyDescent="0.25">
      <c r="AF587" s="141"/>
      <c r="AG587" s="141"/>
      <c r="AH587" s="141"/>
    </row>
    <row r="588" spans="32:34" x14ac:dyDescent="0.25">
      <c r="AF588" s="141"/>
      <c r="AG588" s="141"/>
      <c r="AH588" s="141"/>
    </row>
    <row r="589" spans="32:34" x14ac:dyDescent="0.25">
      <c r="AF589" s="141"/>
      <c r="AG589" s="141"/>
      <c r="AH589" s="141"/>
    </row>
    <row r="590" spans="32:34" x14ac:dyDescent="0.25">
      <c r="AF590" s="141"/>
      <c r="AG590" s="141"/>
      <c r="AH590" s="141"/>
    </row>
    <row r="591" spans="32:34" x14ac:dyDescent="0.25">
      <c r="AF591" s="141"/>
      <c r="AG591" s="141"/>
      <c r="AH591" s="141"/>
    </row>
    <row r="592" spans="32:34" x14ac:dyDescent="0.25">
      <c r="AF592" s="141"/>
      <c r="AG592" s="141"/>
      <c r="AH592" s="141"/>
    </row>
    <row r="593" spans="32:34" x14ac:dyDescent="0.25">
      <c r="AF593" s="141"/>
      <c r="AG593" s="141"/>
      <c r="AH593" s="141"/>
    </row>
    <row r="594" spans="32:34" x14ac:dyDescent="0.25">
      <c r="AF594" s="141"/>
      <c r="AG594" s="141"/>
      <c r="AH594" s="141"/>
    </row>
    <row r="595" spans="32:34" x14ac:dyDescent="0.25">
      <c r="AF595" s="141"/>
      <c r="AG595" s="141"/>
      <c r="AH595" s="141"/>
    </row>
    <row r="596" spans="32:34" x14ac:dyDescent="0.25">
      <c r="AF596" s="141"/>
      <c r="AG596" s="141"/>
      <c r="AH596" s="141"/>
    </row>
    <row r="597" spans="32:34" x14ac:dyDescent="0.25">
      <c r="AF597" s="141"/>
      <c r="AG597" s="141"/>
      <c r="AH597" s="141"/>
    </row>
    <row r="598" spans="32:34" x14ac:dyDescent="0.25">
      <c r="AF598" s="141"/>
      <c r="AG598" s="141"/>
      <c r="AH598" s="141"/>
    </row>
    <row r="599" spans="32:34" x14ac:dyDescent="0.25">
      <c r="AF599" s="141"/>
      <c r="AG599" s="141"/>
      <c r="AH599" s="141"/>
    </row>
    <row r="600" spans="32:34" x14ac:dyDescent="0.25">
      <c r="AF600" s="141"/>
      <c r="AG600" s="141"/>
      <c r="AH600" s="141"/>
    </row>
    <row r="601" spans="32:34" x14ac:dyDescent="0.25">
      <c r="AF601" s="141"/>
      <c r="AG601" s="141"/>
      <c r="AH601" s="141"/>
    </row>
    <row r="602" spans="32:34" x14ac:dyDescent="0.25">
      <c r="AF602" s="141"/>
      <c r="AG602" s="141"/>
      <c r="AH602" s="141"/>
    </row>
    <row r="603" spans="32:34" x14ac:dyDescent="0.25">
      <c r="AF603" s="141"/>
      <c r="AG603" s="141"/>
      <c r="AH603" s="141"/>
    </row>
    <row r="604" spans="32:34" x14ac:dyDescent="0.25">
      <c r="AF604" s="141"/>
      <c r="AG604" s="141"/>
      <c r="AH604" s="141"/>
    </row>
    <row r="605" spans="32:34" x14ac:dyDescent="0.25">
      <c r="AF605" s="141"/>
      <c r="AG605" s="141"/>
      <c r="AH605" s="141"/>
    </row>
    <row r="606" spans="32:34" x14ac:dyDescent="0.25">
      <c r="AF606" s="141"/>
      <c r="AG606" s="141"/>
      <c r="AH606" s="141"/>
    </row>
    <row r="607" spans="32:34" x14ac:dyDescent="0.25">
      <c r="AF607" s="141"/>
      <c r="AG607" s="141"/>
      <c r="AH607" s="141"/>
    </row>
    <row r="608" spans="32:34" x14ac:dyDescent="0.25">
      <c r="AF608" s="141"/>
      <c r="AG608" s="141"/>
      <c r="AH608" s="141"/>
    </row>
    <row r="609" spans="32:34" x14ac:dyDescent="0.25">
      <c r="AF609" s="141"/>
      <c r="AG609" s="141"/>
      <c r="AH609" s="141"/>
    </row>
    <row r="610" spans="32:34" x14ac:dyDescent="0.25">
      <c r="AF610" s="141"/>
      <c r="AG610" s="141"/>
      <c r="AH610" s="141"/>
    </row>
    <row r="611" spans="32:34" x14ac:dyDescent="0.25">
      <c r="AF611" s="141"/>
      <c r="AG611" s="141"/>
      <c r="AH611" s="141"/>
    </row>
    <row r="612" spans="32:34" x14ac:dyDescent="0.25">
      <c r="AF612" s="141"/>
      <c r="AG612" s="141"/>
      <c r="AH612" s="141"/>
    </row>
    <row r="613" spans="32:34" x14ac:dyDescent="0.25">
      <c r="AF613" s="141"/>
      <c r="AG613" s="141"/>
      <c r="AH613" s="141"/>
    </row>
    <row r="614" spans="32:34" x14ac:dyDescent="0.25">
      <c r="AF614" s="141"/>
      <c r="AG614" s="141"/>
      <c r="AH614" s="141"/>
    </row>
    <row r="615" spans="32:34" x14ac:dyDescent="0.25">
      <c r="AF615" s="141"/>
      <c r="AG615" s="141"/>
      <c r="AH615" s="141"/>
    </row>
    <row r="616" spans="32:34" x14ac:dyDescent="0.25">
      <c r="AF616" s="141"/>
      <c r="AG616" s="141"/>
      <c r="AH616" s="141"/>
    </row>
    <row r="617" spans="32:34" x14ac:dyDescent="0.25">
      <c r="AF617" s="141"/>
      <c r="AG617" s="141"/>
      <c r="AH617" s="141"/>
    </row>
    <row r="618" spans="32:34" x14ac:dyDescent="0.25">
      <c r="AF618" s="141"/>
      <c r="AG618" s="141"/>
      <c r="AH618" s="141"/>
    </row>
    <row r="619" spans="32:34" x14ac:dyDescent="0.25">
      <c r="AF619" s="141"/>
      <c r="AG619" s="141"/>
      <c r="AH619" s="141"/>
    </row>
    <row r="620" spans="32:34" x14ac:dyDescent="0.25">
      <c r="AF620" s="141"/>
      <c r="AG620" s="141"/>
      <c r="AH620" s="141"/>
    </row>
    <row r="621" spans="32:34" x14ac:dyDescent="0.25">
      <c r="AF621" s="141"/>
      <c r="AG621" s="141"/>
      <c r="AH621" s="141"/>
    </row>
    <row r="622" spans="32:34" x14ac:dyDescent="0.25">
      <c r="AF622" s="141"/>
      <c r="AG622" s="141"/>
      <c r="AH622" s="141"/>
    </row>
    <row r="623" spans="32:34" x14ac:dyDescent="0.25">
      <c r="AF623" s="141"/>
      <c r="AG623" s="141"/>
      <c r="AH623" s="141"/>
    </row>
    <row r="624" spans="32:34" x14ac:dyDescent="0.25">
      <c r="AF624" s="141"/>
      <c r="AG624" s="141"/>
      <c r="AH624" s="141"/>
    </row>
    <row r="625" spans="32:34" x14ac:dyDescent="0.25">
      <c r="AF625" s="141"/>
      <c r="AG625" s="141"/>
      <c r="AH625" s="141"/>
    </row>
    <row r="626" spans="32:34" x14ac:dyDescent="0.25">
      <c r="AF626" s="141"/>
      <c r="AG626" s="141"/>
      <c r="AH626" s="141"/>
    </row>
    <row r="627" spans="32:34" x14ac:dyDescent="0.25">
      <c r="AF627" s="141"/>
      <c r="AG627" s="141"/>
      <c r="AH627" s="141"/>
    </row>
    <row r="628" spans="32:34" x14ac:dyDescent="0.25">
      <c r="AF628" s="141"/>
      <c r="AG628" s="141"/>
      <c r="AH628" s="141"/>
    </row>
    <row r="629" spans="32:34" x14ac:dyDescent="0.25">
      <c r="AF629" s="141"/>
      <c r="AG629" s="141"/>
      <c r="AH629" s="141"/>
    </row>
    <row r="630" spans="32:34" x14ac:dyDescent="0.25">
      <c r="AF630" s="141"/>
      <c r="AG630" s="141"/>
      <c r="AH630" s="141"/>
    </row>
    <row r="631" spans="32:34" x14ac:dyDescent="0.25">
      <c r="AF631" s="141"/>
      <c r="AG631" s="141"/>
      <c r="AH631" s="141"/>
    </row>
    <row r="632" spans="32:34" x14ac:dyDescent="0.25">
      <c r="AF632" s="141"/>
      <c r="AG632" s="141"/>
      <c r="AH632" s="141"/>
    </row>
    <row r="633" spans="32:34" x14ac:dyDescent="0.25">
      <c r="AF633" s="141"/>
      <c r="AG633" s="141"/>
      <c r="AH633" s="141"/>
    </row>
    <row r="634" spans="32:34" x14ac:dyDescent="0.25">
      <c r="AF634" s="141"/>
      <c r="AG634" s="141"/>
      <c r="AH634" s="141"/>
    </row>
    <row r="635" spans="32:34" x14ac:dyDescent="0.25">
      <c r="AF635" s="141"/>
      <c r="AG635" s="141"/>
      <c r="AH635" s="141"/>
    </row>
    <row r="636" spans="32:34" x14ac:dyDescent="0.25">
      <c r="AF636" s="141"/>
      <c r="AG636" s="141"/>
      <c r="AH636" s="141"/>
    </row>
    <row r="637" spans="32:34" x14ac:dyDescent="0.25">
      <c r="AF637" s="141"/>
      <c r="AG637" s="141"/>
      <c r="AH637" s="141"/>
    </row>
    <row r="638" spans="32:34" x14ac:dyDescent="0.25">
      <c r="AF638" s="141"/>
      <c r="AG638" s="141"/>
      <c r="AH638" s="141"/>
    </row>
    <row r="639" spans="32:34" x14ac:dyDescent="0.25">
      <c r="AF639" s="141"/>
      <c r="AG639" s="141"/>
      <c r="AH639" s="141"/>
    </row>
    <row r="640" spans="32:34" x14ac:dyDescent="0.25">
      <c r="AF640" s="141"/>
      <c r="AG640" s="141"/>
      <c r="AH640" s="141"/>
    </row>
    <row r="641" spans="32:34" x14ac:dyDescent="0.25">
      <c r="AF641" s="141"/>
      <c r="AG641" s="141"/>
      <c r="AH641" s="141"/>
    </row>
    <row r="642" spans="32:34" x14ac:dyDescent="0.25">
      <c r="AF642" s="141"/>
      <c r="AG642" s="141"/>
      <c r="AH642" s="141"/>
    </row>
    <row r="643" spans="32:34" x14ac:dyDescent="0.25">
      <c r="AF643" s="141"/>
      <c r="AG643" s="141"/>
      <c r="AH643" s="141"/>
    </row>
    <row r="644" spans="32:34" x14ac:dyDescent="0.25">
      <c r="AF644" s="141"/>
      <c r="AG644" s="141"/>
      <c r="AH644" s="141"/>
    </row>
    <row r="645" spans="32:34" x14ac:dyDescent="0.25">
      <c r="AF645" s="141"/>
      <c r="AG645" s="141"/>
      <c r="AH645" s="141"/>
    </row>
    <row r="646" spans="32:34" x14ac:dyDescent="0.25">
      <c r="AF646" s="141"/>
      <c r="AG646" s="141"/>
      <c r="AH646" s="141"/>
    </row>
    <row r="647" spans="32:34" x14ac:dyDescent="0.25">
      <c r="AF647" s="141"/>
      <c r="AG647" s="141"/>
      <c r="AH647" s="141"/>
    </row>
    <row r="648" spans="32:34" x14ac:dyDescent="0.25">
      <c r="AF648" s="141"/>
      <c r="AG648" s="141"/>
      <c r="AH648" s="141"/>
    </row>
    <row r="649" spans="32:34" x14ac:dyDescent="0.25">
      <c r="AF649" s="141"/>
      <c r="AG649" s="141"/>
      <c r="AH649" s="141"/>
    </row>
    <row r="650" spans="32:34" x14ac:dyDescent="0.25">
      <c r="AF650" s="141"/>
      <c r="AG650" s="141"/>
      <c r="AH650" s="141"/>
    </row>
    <row r="651" spans="32:34" x14ac:dyDescent="0.25">
      <c r="AF651" s="141"/>
      <c r="AG651" s="141"/>
      <c r="AH651" s="141"/>
    </row>
    <row r="652" spans="32:34" x14ac:dyDescent="0.25">
      <c r="AF652" s="141"/>
      <c r="AG652" s="141"/>
      <c r="AH652" s="141"/>
    </row>
    <row r="653" spans="32:34" x14ac:dyDescent="0.25">
      <c r="AF653" s="141"/>
      <c r="AG653" s="141"/>
      <c r="AH653" s="141"/>
    </row>
    <row r="654" spans="32:34" x14ac:dyDescent="0.25">
      <c r="AF654" s="141"/>
      <c r="AG654" s="141"/>
      <c r="AH654" s="141"/>
    </row>
    <row r="655" spans="32:34" x14ac:dyDescent="0.25">
      <c r="AF655" s="141"/>
      <c r="AG655" s="141"/>
      <c r="AH655" s="141"/>
    </row>
    <row r="656" spans="32:34" x14ac:dyDescent="0.25">
      <c r="AF656" s="141"/>
      <c r="AG656" s="141"/>
      <c r="AH656" s="141"/>
    </row>
    <row r="657" spans="32:34" x14ac:dyDescent="0.25">
      <c r="AF657" s="141"/>
      <c r="AG657" s="141"/>
      <c r="AH657" s="141"/>
    </row>
    <row r="658" spans="32:34" x14ac:dyDescent="0.25">
      <c r="AF658" s="141"/>
      <c r="AG658" s="141"/>
      <c r="AH658" s="141"/>
    </row>
    <row r="659" spans="32:34" x14ac:dyDescent="0.25">
      <c r="AF659" s="141"/>
      <c r="AG659" s="141"/>
      <c r="AH659" s="141"/>
    </row>
    <row r="660" spans="32:34" x14ac:dyDescent="0.25">
      <c r="AF660" s="141"/>
      <c r="AG660" s="141"/>
      <c r="AH660" s="141"/>
    </row>
    <row r="661" spans="32:34" x14ac:dyDescent="0.25">
      <c r="AF661" s="141"/>
      <c r="AG661" s="141"/>
      <c r="AH661" s="141"/>
    </row>
    <row r="662" spans="32:34" x14ac:dyDescent="0.25">
      <c r="AF662" s="141"/>
      <c r="AG662" s="141"/>
      <c r="AH662" s="141"/>
    </row>
    <row r="663" spans="32:34" x14ac:dyDescent="0.25">
      <c r="AF663" s="141"/>
      <c r="AG663" s="141"/>
      <c r="AH663" s="141"/>
    </row>
    <row r="664" spans="32:34" x14ac:dyDescent="0.25">
      <c r="AF664" s="141"/>
      <c r="AG664" s="141"/>
      <c r="AH664" s="141"/>
    </row>
    <row r="665" spans="32:34" x14ac:dyDescent="0.25">
      <c r="AF665" s="141"/>
      <c r="AG665" s="141"/>
      <c r="AH665" s="141"/>
    </row>
    <row r="666" spans="32:34" x14ac:dyDescent="0.25">
      <c r="AF666" s="141"/>
      <c r="AG666" s="141"/>
      <c r="AH666" s="141"/>
    </row>
    <row r="667" spans="32:34" x14ac:dyDescent="0.25">
      <c r="AF667" s="141"/>
      <c r="AG667" s="141"/>
      <c r="AH667" s="141"/>
    </row>
    <row r="668" spans="32:34" x14ac:dyDescent="0.25">
      <c r="AF668" s="141"/>
      <c r="AG668" s="141"/>
      <c r="AH668" s="141"/>
    </row>
    <row r="669" spans="32:34" x14ac:dyDescent="0.25">
      <c r="AF669" s="141"/>
      <c r="AG669" s="141"/>
      <c r="AH669" s="141"/>
    </row>
    <row r="670" spans="32:34" x14ac:dyDescent="0.25">
      <c r="AF670" s="141"/>
      <c r="AG670" s="141"/>
      <c r="AH670" s="141"/>
    </row>
    <row r="671" spans="32:34" x14ac:dyDescent="0.25">
      <c r="AF671" s="141"/>
      <c r="AG671" s="141"/>
      <c r="AH671" s="141"/>
    </row>
    <row r="672" spans="32:34" x14ac:dyDescent="0.25">
      <c r="AF672" s="141"/>
      <c r="AG672" s="141"/>
      <c r="AH672" s="141"/>
    </row>
    <row r="673" spans="32:34" x14ac:dyDescent="0.25">
      <c r="AF673" s="141"/>
      <c r="AG673" s="141"/>
      <c r="AH673" s="141"/>
    </row>
    <row r="674" spans="32:34" x14ac:dyDescent="0.25">
      <c r="AF674" s="141"/>
      <c r="AG674" s="141"/>
      <c r="AH674" s="141"/>
    </row>
    <row r="675" spans="32:34" x14ac:dyDescent="0.25">
      <c r="AF675" s="141"/>
      <c r="AG675" s="141"/>
      <c r="AH675" s="141"/>
    </row>
    <row r="676" spans="32:34" x14ac:dyDescent="0.25">
      <c r="AF676" s="141"/>
      <c r="AG676" s="141"/>
      <c r="AH676" s="141"/>
    </row>
    <row r="677" spans="32:34" x14ac:dyDescent="0.25">
      <c r="AF677" s="141"/>
      <c r="AG677" s="141"/>
      <c r="AH677" s="141"/>
    </row>
    <row r="678" spans="32:34" x14ac:dyDescent="0.25">
      <c r="AF678" s="141"/>
      <c r="AG678" s="141"/>
      <c r="AH678" s="141"/>
    </row>
    <row r="679" spans="32:34" x14ac:dyDescent="0.25">
      <c r="AF679" s="141"/>
      <c r="AG679" s="141"/>
      <c r="AH679" s="141"/>
    </row>
    <row r="680" spans="32:34" x14ac:dyDescent="0.25">
      <c r="AF680" s="141"/>
      <c r="AG680" s="141"/>
      <c r="AH680" s="141"/>
    </row>
    <row r="681" spans="32:34" x14ac:dyDescent="0.25">
      <c r="AF681" s="141"/>
      <c r="AG681" s="141"/>
      <c r="AH681" s="141"/>
    </row>
    <row r="682" spans="32:34" x14ac:dyDescent="0.25">
      <c r="AF682" s="141"/>
      <c r="AG682" s="141"/>
      <c r="AH682" s="141"/>
    </row>
    <row r="683" spans="32:34" x14ac:dyDescent="0.25">
      <c r="AF683" s="141"/>
      <c r="AG683" s="141"/>
      <c r="AH683" s="141"/>
    </row>
    <row r="684" spans="32:34" x14ac:dyDescent="0.25">
      <c r="AF684" s="141"/>
      <c r="AG684" s="141"/>
      <c r="AH684" s="141"/>
    </row>
    <row r="685" spans="32:34" x14ac:dyDescent="0.25">
      <c r="AF685" s="141"/>
      <c r="AG685" s="141"/>
      <c r="AH685" s="141"/>
    </row>
    <row r="686" spans="32:34" x14ac:dyDescent="0.25">
      <c r="AF686" s="141"/>
      <c r="AG686" s="141"/>
      <c r="AH686" s="141"/>
    </row>
    <row r="687" spans="32:34" x14ac:dyDescent="0.25">
      <c r="AF687" s="141"/>
      <c r="AG687" s="141"/>
      <c r="AH687" s="141"/>
    </row>
    <row r="688" spans="32:34" x14ac:dyDescent="0.25">
      <c r="AF688" s="141"/>
      <c r="AG688" s="141"/>
      <c r="AH688" s="141"/>
    </row>
    <row r="689" spans="32:34" x14ac:dyDescent="0.25">
      <c r="AF689" s="141"/>
      <c r="AG689" s="141"/>
      <c r="AH689" s="141"/>
    </row>
    <row r="690" spans="32:34" x14ac:dyDescent="0.25">
      <c r="AF690" s="141"/>
      <c r="AG690" s="141"/>
      <c r="AH690" s="141"/>
    </row>
    <row r="691" spans="32:34" x14ac:dyDescent="0.25">
      <c r="AF691" s="141"/>
      <c r="AG691" s="141"/>
      <c r="AH691" s="141"/>
    </row>
    <row r="692" spans="32:34" x14ac:dyDescent="0.25">
      <c r="AF692" s="141"/>
      <c r="AG692" s="141"/>
      <c r="AH692" s="141"/>
    </row>
    <row r="693" spans="32:34" x14ac:dyDescent="0.25">
      <c r="AF693" s="141"/>
      <c r="AG693" s="141"/>
      <c r="AH693" s="141"/>
    </row>
    <row r="694" spans="32:34" x14ac:dyDescent="0.25">
      <c r="AF694" s="141"/>
      <c r="AG694" s="141"/>
      <c r="AH694" s="141"/>
    </row>
    <row r="695" spans="32:34" x14ac:dyDescent="0.25">
      <c r="AF695" s="141"/>
      <c r="AG695" s="141"/>
      <c r="AH695" s="141"/>
    </row>
    <row r="696" spans="32:34" x14ac:dyDescent="0.25">
      <c r="AF696" s="141"/>
      <c r="AG696" s="141"/>
      <c r="AH696" s="141"/>
    </row>
    <row r="697" spans="32:34" x14ac:dyDescent="0.25">
      <c r="AF697" s="141"/>
      <c r="AG697" s="141"/>
      <c r="AH697" s="141"/>
    </row>
    <row r="698" spans="32:34" x14ac:dyDescent="0.25">
      <c r="AF698" s="141"/>
      <c r="AG698" s="141"/>
      <c r="AH698" s="141"/>
    </row>
    <row r="699" spans="32:34" x14ac:dyDescent="0.25">
      <c r="AF699" s="141"/>
      <c r="AG699" s="141"/>
      <c r="AH699" s="141"/>
    </row>
    <row r="700" spans="32:34" x14ac:dyDescent="0.25">
      <c r="AF700" s="141"/>
      <c r="AG700" s="141"/>
      <c r="AH700" s="141"/>
    </row>
    <row r="701" spans="32:34" x14ac:dyDescent="0.25">
      <c r="AF701" s="141"/>
      <c r="AG701" s="141"/>
      <c r="AH701" s="141"/>
    </row>
    <row r="702" spans="32:34" x14ac:dyDescent="0.25">
      <c r="AF702" s="141"/>
      <c r="AG702" s="141"/>
      <c r="AH702" s="141"/>
    </row>
    <row r="703" spans="32:34" x14ac:dyDescent="0.25">
      <c r="AF703" s="141"/>
      <c r="AG703" s="141"/>
      <c r="AH703" s="141"/>
    </row>
    <row r="704" spans="32:34" x14ac:dyDescent="0.25">
      <c r="AF704" s="141"/>
      <c r="AG704" s="141"/>
      <c r="AH704" s="141"/>
    </row>
    <row r="705" spans="32:34" x14ac:dyDescent="0.25">
      <c r="AF705" s="141"/>
      <c r="AG705" s="141"/>
      <c r="AH705" s="141"/>
    </row>
    <row r="706" spans="32:34" x14ac:dyDescent="0.25">
      <c r="AF706" s="141"/>
      <c r="AG706" s="141"/>
      <c r="AH706" s="141"/>
    </row>
    <row r="707" spans="32:34" x14ac:dyDescent="0.25">
      <c r="AF707" s="141"/>
      <c r="AG707" s="141"/>
      <c r="AH707" s="141"/>
    </row>
    <row r="708" spans="32:34" x14ac:dyDescent="0.25">
      <c r="AF708" s="141"/>
      <c r="AG708" s="141"/>
      <c r="AH708" s="141"/>
    </row>
    <row r="709" spans="32:34" x14ac:dyDescent="0.25">
      <c r="AF709" s="141"/>
      <c r="AG709" s="141"/>
      <c r="AH709" s="141"/>
    </row>
    <row r="710" spans="32:34" x14ac:dyDescent="0.25">
      <c r="AF710" s="141"/>
      <c r="AG710" s="141"/>
      <c r="AH710" s="141"/>
    </row>
    <row r="711" spans="32:34" x14ac:dyDescent="0.25">
      <c r="AF711" s="141"/>
      <c r="AG711" s="141"/>
      <c r="AH711" s="141"/>
    </row>
    <row r="712" spans="32:34" x14ac:dyDescent="0.25">
      <c r="AF712" s="141"/>
      <c r="AG712" s="141"/>
      <c r="AH712" s="141"/>
    </row>
    <row r="713" spans="32:34" x14ac:dyDescent="0.25">
      <c r="AF713" s="141"/>
      <c r="AG713" s="141"/>
      <c r="AH713" s="141"/>
    </row>
    <row r="714" spans="32:34" x14ac:dyDescent="0.25">
      <c r="AF714" s="141"/>
      <c r="AG714" s="141"/>
      <c r="AH714" s="141"/>
    </row>
    <row r="715" spans="32:34" x14ac:dyDescent="0.25">
      <c r="AF715" s="141"/>
      <c r="AG715" s="141"/>
      <c r="AH715" s="141"/>
    </row>
    <row r="716" spans="32:34" x14ac:dyDescent="0.25">
      <c r="AF716" s="141"/>
      <c r="AG716" s="141"/>
      <c r="AH716" s="141"/>
    </row>
    <row r="717" spans="32:34" x14ac:dyDescent="0.25">
      <c r="AF717" s="141"/>
      <c r="AG717" s="141"/>
      <c r="AH717" s="141"/>
    </row>
    <row r="718" spans="32:34" x14ac:dyDescent="0.25">
      <c r="AF718" s="141"/>
      <c r="AG718" s="141"/>
      <c r="AH718" s="141"/>
    </row>
    <row r="719" spans="32:34" x14ac:dyDescent="0.25">
      <c r="AF719" s="141"/>
      <c r="AG719" s="141"/>
      <c r="AH719" s="141"/>
    </row>
    <row r="720" spans="32:34" x14ac:dyDescent="0.25">
      <c r="AF720" s="141"/>
      <c r="AG720" s="141"/>
      <c r="AH720" s="141"/>
    </row>
    <row r="721" spans="32:34" x14ac:dyDescent="0.25">
      <c r="AF721" s="141"/>
      <c r="AG721" s="141"/>
      <c r="AH721" s="141"/>
    </row>
    <row r="722" spans="32:34" x14ac:dyDescent="0.25">
      <c r="AF722" s="141"/>
      <c r="AG722" s="141"/>
      <c r="AH722" s="141"/>
    </row>
    <row r="723" spans="32:34" x14ac:dyDescent="0.25">
      <c r="AF723" s="141"/>
      <c r="AG723" s="141"/>
      <c r="AH723" s="141"/>
    </row>
    <row r="724" spans="32:34" x14ac:dyDescent="0.25">
      <c r="AF724" s="141"/>
      <c r="AG724" s="141"/>
      <c r="AH724" s="141"/>
    </row>
    <row r="725" spans="32:34" x14ac:dyDescent="0.25">
      <c r="AF725" s="141"/>
      <c r="AG725" s="141"/>
      <c r="AH725" s="141"/>
    </row>
    <row r="726" spans="32:34" x14ac:dyDescent="0.25">
      <c r="AF726" s="141"/>
      <c r="AG726" s="141"/>
      <c r="AH726" s="141"/>
    </row>
    <row r="727" spans="32:34" x14ac:dyDescent="0.25">
      <c r="AF727" s="141"/>
      <c r="AG727" s="141"/>
      <c r="AH727" s="141"/>
    </row>
    <row r="728" spans="32:34" x14ac:dyDescent="0.25">
      <c r="AF728" s="141"/>
      <c r="AG728" s="141"/>
      <c r="AH728" s="141"/>
    </row>
    <row r="729" spans="32:34" x14ac:dyDescent="0.25">
      <c r="AF729" s="141"/>
      <c r="AG729" s="141"/>
      <c r="AH729" s="141"/>
    </row>
    <row r="730" spans="32:34" x14ac:dyDescent="0.25">
      <c r="AF730" s="141"/>
      <c r="AG730" s="141"/>
      <c r="AH730" s="141"/>
    </row>
    <row r="731" spans="32:34" x14ac:dyDescent="0.25">
      <c r="AF731" s="141"/>
      <c r="AG731" s="141"/>
      <c r="AH731" s="141"/>
    </row>
    <row r="732" spans="32:34" x14ac:dyDescent="0.25">
      <c r="AF732" s="141"/>
      <c r="AG732" s="141"/>
      <c r="AH732" s="141"/>
    </row>
    <row r="733" spans="32:34" x14ac:dyDescent="0.25">
      <c r="AF733" s="141"/>
      <c r="AG733" s="141"/>
      <c r="AH733" s="141"/>
    </row>
    <row r="734" spans="32:34" x14ac:dyDescent="0.25">
      <c r="AF734" s="141"/>
      <c r="AG734" s="141"/>
      <c r="AH734" s="141"/>
    </row>
    <row r="735" spans="32:34" x14ac:dyDescent="0.25">
      <c r="AF735" s="141"/>
      <c r="AG735" s="141"/>
      <c r="AH735" s="141"/>
    </row>
    <row r="736" spans="32:34" x14ac:dyDescent="0.25">
      <c r="AF736" s="141"/>
      <c r="AG736" s="141"/>
      <c r="AH736" s="141"/>
    </row>
    <row r="737" spans="32:34" x14ac:dyDescent="0.25">
      <c r="AF737" s="141"/>
      <c r="AG737" s="141"/>
      <c r="AH737" s="141"/>
    </row>
    <row r="738" spans="32:34" x14ac:dyDescent="0.25">
      <c r="AF738" s="141"/>
      <c r="AG738" s="141"/>
      <c r="AH738" s="141"/>
    </row>
    <row r="739" spans="32:34" x14ac:dyDescent="0.25">
      <c r="AF739" s="141"/>
      <c r="AG739" s="141"/>
      <c r="AH739" s="141"/>
    </row>
    <row r="740" spans="32:34" x14ac:dyDescent="0.25">
      <c r="AF740" s="141"/>
      <c r="AG740" s="141"/>
      <c r="AH740" s="141"/>
    </row>
    <row r="741" spans="32:34" x14ac:dyDescent="0.25">
      <c r="AF741" s="141"/>
      <c r="AG741" s="141"/>
      <c r="AH741" s="141"/>
    </row>
    <row r="742" spans="32:34" x14ac:dyDescent="0.25">
      <c r="AF742" s="141"/>
      <c r="AG742" s="141"/>
      <c r="AH742" s="141"/>
    </row>
    <row r="743" spans="32:34" x14ac:dyDescent="0.25">
      <c r="AF743" s="141"/>
      <c r="AG743" s="141"/>
      <c r="AH743" s="141"/>
    </row>
    <row r="744" spans="32:34" x14ac:dyDescent="0.25">
      <c r="AF744" s="141"/>
      <c r="AG744" s="141"/>
      <c r="AH744" s="141"/>
    </row>
    <row r="745" spans="32:34" x14ac:dyDescent="0.25">
      <c r="AF745" s="141"/>
      <c r="AG745" s="141"/>
      <c r="AH745" s="141"/>
    </row>
    <row r="746" spans="32:34" x14ac:dyDescent="0.25">
      <c r="AF746" s="141"/>
      <c r="AG746" s="141"/>
      <c r="AH746" s="141"/>
    </row>
    <row r="747" spans="32:34" x14ac:dyDescent="0.25">
      <c r="AF747" s="141"/>
      <c r="AG747" s="141"/>
      <c r="AH747" s="141"/>
    </row>
    <row r="748" spans="32:34" x14ac:dyDescent="0.25">
      <c r="AF748" s="141"/>
      <c r="AG748" s="141"/>
      <c r="AH748" s="141"/>
    </row>
    <row r="749" spans="32:34" x14ac:dyDescent="0.25">
      <c r="AF749" s="141"/>
      <c r="AG749" s="141"/>
      <c r="AH749" s="141"/>
    </row>
    <row r="750" spans="32:34" x14ac:dyDescent="0.25">
      <c r="AF750" s="141"/>
      <c r="AG750" s="141"/>
      <c r="AH750" s="141"/>
    </row>
    <row r="751" spans="32:34" x14ac:dyDescent="0.25">
      <c r="AF751" s="141"/>
      <c r="AG751" s="141"/>
      <c r="AH751" s="141"/>
    </row>
    <row r="752" spans="32:34" x14ac:dyDescent="0.25">
      <c r="AF752" s="141"/>
      <c r="AG752" s="141"/>
      <c r="AH752" s="141"/>
    </row>
    <row r="753" spans="32:34" x14ac:dyDescent="0.25">
      <c r="AF753" s="141"/>
      <c r="AG753" s="141"/>
      <c r="AH753" s="141"/>
    </row>
    <row r="754" spans="32:34" x14ac:dyDescent="0.25">
      <c r="AF754" s="141"/>
      <c r="AG754" s="141"/>
      <c r="AH754" s="141"/>
    </row>
    <row r="755" spans="32:34" x14ac:dyDescent="0.25">
      <c r="AF755" s="141"/>
      <c r="AG755" s="141"/>
      <c r="AH755" s="141"/>
    </row>
    <row r="756" spans="32:34" x14ac:dyDescent="0.25">
      <c r="AF756" s="141"/>
      <c r="AG756" s="141"/>
      <c r="AH756" s="141"/>
    </row>
    <row r="757" spans="32:34" x14ac:dyDescent="0.25">
      <c r="AF757" s="141"/>
      <c r="AG757" s="141"/>
      <c r="AH757" s="141"/>
    </row>
    <row r="758" spans="32:34" x14ac:dyDescent="0.25">
      <c r="AF758" s="141"/>
      <c r="AG758" s="141"/>
      <c r="AH758" s="141"/>
    </row>
    <row r="759" spans="32:34" x14ac:dyDescent="0.25">
      <c r="AF759" s="141"/>
      <c r="AG759" s="141"/>
      <c r="AH759" s="141"/>
    </row>
    <row r="760" spans="32:34" x14ac:dyDescent="0.25">
      <c r="AF760" s="141"/>
      <c r="AG760" s="141"/>
      <c r="AH760" s="141"/>
    </row>
    <row r="761" spans="32:34" x14ac:dyDescent="0.25">
      <c r="AF761" s="141"/>
      <c r="AG761" s="141"/>
      <c r="AH761" s="141"/>
    </row>
    <row r="762" spans="32:34" x14ac:dyDescent="0.25">
      <c r="AF762" s="141"/>
      <c r="AG762" s="141"/>
      <c r="AH762" s="141"/>
    </row>
    <row r="763" spans="32:34" x14ac:dyDescent="0.25">
      <c r="AF763" s="141"/>
      <c r="AG763" s="141"/>
      <c r="AH763" s="141"/>
    </row>
    <row r="764" spans="32:34" x14ac:dyDescent="0.25">
      <c r="AF764" s="141"/>
      <c r="AG764" s="141"/>
      <c r="AH764" s="141"/>
    </row>
    <row r="765" spans="32:34" x14ac:dyDescent="0.25">
      <c r="AF765" s="141"/>
      <c r="AG765" s="141"/>
      <c r="AH765" s="141"/>
    </row>
    <row r="766" spans="32:34" x14ac:dyDescent="0.25">
      <c r="AF766" s="141"/>
      <c r="AG766" s="141"/>
      <c r="AH766" s="141"/>
    </row>
    <row r="767" spans="32:34" x14ac:dyDescent="0.25">
      <c r="AF767" s="141"/>
      <c r="AG767" s="141"/>
      <c r="AH767" s="141"/>
    </row>
    <row r="768" spans="32:34" x14ac:dyDescent="0.25">
      <c r="AF768" s="141"/>
      <c r="AG768" s="141"/>
      <c r="AH768" s="141"/>
    </row>
    <row r="769" spans="32:34" x14ac:dyDescent="0.25">
      <c r="AF769" s="141"/>
      <c r="AG769" s="141"/>
      <c r="AH769" s="141"/>
    </row>
    <row r="770" spans="32:34" x14ac:dyDescent="0.25">
      <c r="AF770" s="141"/>
      <c r="AG770" s="141"/>
      <c r="AH770" s="141"/>
    </row>
    <row r="771" spans="32:34" x14ac:dyDescent="0.25">
      <c r="AF771" s="141"/>
      <c r="AG771" s="141"/>
      <c r="AH771" s="141"/>
    </row>
    <row r="772" spans="32:34" x14ac:dyDescent="0.25">
      <c r="AF772" s="141"/>
      <c r="AG772" s="141"/>
      <c r="AH772" s="141"/>
    </row>
    <row r="773" spans="32:34" x14ac:dyDescent="0.25">
      <c r="AF773" s="141"/>
      <c r="AG773" s="141"/>
      <c r="AH773" s="141"/>
    </row>
    <row r="774" spans="32:34" x14ac:dyDescent="0.25">
      <c r="AF774" s="141"/>
      <c r="AG774" s="141"/>
      <c r="AH774" s="141"/>
    </row>
    <row r="775" spans="32:34" x14ac:dyDescent="0.25">
      <c r="AF775" s="141"/>
      <c r="AG775" s="141"/>
      <c r="AH775" s="141"/>
    </row>
    <row r="776" spans="32:34" x14ac:dyDescent="0.25">
      <c r="AF776" s="141"/>
      <c r="AG776" s="141"/>
      <c r="AH776" s="141"/>
    </row>
    <row r="777" spans="32:34" x14ac:dyDescent="0.25">
      <c r="AF777" s="141"/>
      <c r="AG777" s="141"/>
      <c r="AH777" s="141"/>
    </row>
    <row r="778" spans="32:34" x14ac:dyDescent="0.25">
      <c r="AF778" s="141"/>
      <c r="AG778" s="141"/>
      <c r="AH778" s="141"/>
    </row>
    <row r="779" spans="32:34" x14ac:dyDescent="0.25">
      <c r="AF779" s="141"/>
      <c r="AG779" s="141"/>
      <c r="AH779" s="141"/>
    </row>
    <row r="780" spans="32:34" x14ac:dyDescent="0.25">
      <c r="AF780" s="141"/>
      <c r="AG780" s="141"/>
      <c r="AH780" s="141"/>
    </row>
    <row r="781" spans="32:34" x14ac:dyDescent="0.25">
      <c r="AF781" s="141"/>
      <c r="AG781" s="141"/>
      <c r="AH781" s="141"/>
    </row>
    <row r="782" spans="32:34" x14ac:dyDescent="0.25">
      <c r="AF782" s="141"/>
      <c r="AG782" s="141"/>
      <c r="AH782" s="141"/>
    </row>
    <row r="783" spans="32:34" x14ac:dyDescent="0.25">
      <c r="AF783" s="141"/>
      <c r="AG783" s="141"/>
      <c r="AH783" s="141"/>
    </row>
    <row r="784" spans="32:34" x14ac:dyDescent="0.25">
      <c r="AF784" s="141"/>
      <c r="AG784" s="141"/>
      <c r="AH784" s="141"/>
    </row>
    <row r="785" spans="32:34" x14ac:dyDescent="0.25">
      <c r="AF785" s="141"/>
      <c r="AG785" s="141"/>
      <c r="AH785" s="141"/>
    </row>
    <row r="786" spans="32:34" x14ac:dyDescent="0.25">
      <c r="AF786" s="141"/>
      <c r="AG786" s="141"/>
      <c r="AH786" s="141"/>
    </row>
    <row r="787" spans="32:34" x14ac:dyDescent="0.25">
      <c r="AF787" s="141"/>
      <c r="AG787" s="141"/>
      <c r="AH787" s="141"/>
    </row>
    <row r="788" spans="32:34" x14ac:dyDescent="0.25">
      <c r="AF788" s="141"/>
      <c r="AG788" s="141"/>
      <c r="AH788" s="141"/>
    </row>
    <row r="789" spans="32:34" x14ac:dyDescent="0.25">
      <c r="AF789" s="141"/>
      <c r="AG789" s="141"/>
      <c r="AH789" s="141"/>
    </row>
    <row r="790" spans="32:34" x14ac:dyDescent="0.25">
      <c r="AF790" s="141"/>
      <c r="AG790" s="141"/>
      <c r="AH790" s="141"/>
    </row>
    <row r="791" spans="32:34" x14ac:dyDescent="0.25">
      <c r="AF791" s="141"/>
      <c r="AG791" s="141"/>
      <c r="AH791" s="141"/>
    </row>
    <row r="792" spans="32:34" x14ac:dyDescent="0.25">
      <c r="AF792" s="141"/>
      <c r="AG792" s="141"/>
      <c r="AH792" s="141"/>
    </row>
    <row r="793" spans="32:34" x14ac:dyDescent="0.25">
      <c r="AF793" s="141"/>
      <c r="AG793" s="141"/>
      <c r="AH793" s="141"/>
    </row>
    <row r="794" spans="32:34" x14ac:dyDescent="0.25">
      <c r="AF794" s="141"/>
      <c r="AG794" s="141"/>
      <c r="AH794" s="141"/>
    </row>
    <row r="795" spans="32:34" x14ac:dyDescent="0.25">
      <c r="AF795" s="141"/>
      <c r="AG795" s="141"/>
      <c r="AH795" s="141"/>
    </row>
    <row r="796" spans="32:34" x14ac:dyDescent="0.25">
      <c r="AF796" s="141"/>
      <c r="AG796" s="141"/>
      <c r="AH796" s="141"/>
    </row>
    <row r="797" spans="32:34" x14ac:dyDescent="0.25">
      <c r="AF797" s="141"/>
      <c r="AG797" s="141"/>
      <c r="AH797" s="141"/>
    </row>
    <row r="798" spans="32:34" x14ac:dyDescent="0.25">
      <c r="AF798" s="141"/>
      <c r="AG798" s="141"/>
      <c r="AH798" s="141"/>
    </row>
    <row r="799" spans="32:34" x14ac:dyDescent="0.25">
      <c r="AF799" s="141"/>
      <c r="AG799" s="141"/>
      <c r="AH799" s="141"/>
    </row>
    <row r="800" spans="32:34" x14ac:dyDescent="0.25">
      <c r="AF800" s="141"/>
      <c r="AG800" s="141"/>
      <c r="AH800" s="141"/>
    </row>
    <row r="801" spans="32:34" x14ac:dyDescent="0.25">
      <c r="AF801" s="141"/>
      <c r="AG801" s="141"/>
      <c r="AH801" s="141"/>
    </row>
    <row r="802" spans="32:34" x14ac:dyDescent="0.25">
      <c r="AF802" s="141"/>
      <c r="AG802" s="141"/>
      <c r="AH802" s="141"/>
    </row>
    <row r="803" spans="32:34" x14ac:dyDescent="0.25">
      <c r="AF803" s="141"/>
      <c r="AG803" s="141"/>
      <c r="AH803" s="141"/>
    </row>
    <row r="804" spans="32:34" x14ac:dyDescent="0.25">
      <c r="AF804" s="141"/>
      <c r="AG804" s="141"/>
      <c r="AH804" s="141"/>
    </row>
    <row r="805" spans="32:34" x14ac:dyDescent="0.25">
      <c r="AF805" s="141"/>
      <c r="AG805" s="141"/>
      <c r="AH805" s="141"/>
    </row>
    <row r="806" spans="32:34" x14ac:dyDescent="0.25">
      <c r="AF806" s="141"/>
      <c r="AG806" s="141"/>
      <c r="AH806" s="141"/>
    </row>
    <row r="807" spans="32:34" x14ac:dyDescent="0.25">
      <c r="AF807" s="141"/>
      <c r="AG807" s="141"/>
      <c r="AH807" s="141"/>
    </row>
    <row r="808" spans="32:34" x14ac:dyDescent="0.25">
      <c r="AF808" s="141"/>
      <c r="AG808" s="141"/>
      <c r="AH808" s="141"/>
    </row>
    <row r="809" spans="32:34" x14ac:dyDescent="0.25">
      <c r="AF809" s="141"/>
      <c r="AG809" s="141"/>
      <c r="AH809" s="141"/>
    </row>
    <row r="810" spans="32:34" x14ac:dyDescent="0.25">
      <c r="AF810" s="141"/>
      <c r="AG810" s="141"/>
      <c r="AH810" s="141"/>
    </row>
    <row r="811" spans="32:34" x14ac:dyDescent="0.25">
      <c r="AF811" s="141"/>
      <c r="AG811" s="141"/>
      <c r="AH811" s="141"/>
    </row>
    <row r="812" spans="32:34" x14ac:dyDescent="0.25">
      <c r="AF812" s="141"/>
      <c r="AG812" s="141"/>
      <c r="AH812" s="141"/>
    </row>
    <row r="813" spans="32:34" x14ac:dyDescent="0.25">
      <c r="AF813" s="141"/>
      <c r="AG813" s="141"/>
      <c r="AH813" s="141"/>
    </row>
    <row r="814" spans="32:34" x14ac:dyDescent="0.25">
      <c r="AF814" s="141"/>
      <c r="AG814" s="141"/>
      <c r="AH814" s="141"/>
    </row>
    <row r="815" spans="32:34" x14ac:dyDescent="0.25">
      <c r="AF815" s="141"/>
      <c r="AG815" s="141"/>
      <c r="AH815" s="141"/>
    </row>
    <row r="816" spans="32:34" x14ac:dyDescent="0.25">
      <c r="AF816" s="141"/>
      <c r="AG816" s="141"/>
      <c r="AH816" s="141"/>
    </row>
    <row r="817" spans="32:34" x14ac:dyDescent="0.25">
      <c r="AF817" s="141"/>
      <c r="AG817" s="141"/>
      <c r="AH817" s="141"/>
    </row>
    <row r="818" spans="32:34" x14ac:dyDescent="0.25">
      <c r="AF818" s="141"/>
      <c r="AG818" s="141"/>
      <c r="AH818" s="141"/>
    </row>
    <row r="819" spans="32:34" x14ac:dyDescent="0.25">
      <c r="AF819" s="141"/>
      <c r="AG819" s="141"/>
      <c r="AH819" s="141"/>
    </row>
    <row r="820" spans="32:34" x14ac:dyDescent="0.25">
      <c r="AF820" s="141"/>
      <c r="AG820" s="141"/>
      <c r="AH820" s="141"/>
    </row>
    <row r="821" spans="32:34" x14ac:dyDescent="0.25">
      <c r="AF821" s="141"/>
      <c r="AG821" s="141"/>
      <c r="AH821" s="141"/>
    </row>
    <row r="822" spans="32:34" x14ac:dyDescent="0.25">
      <c r="AF822" s="141"/>
      <c r="AG822" s="141"/>
      <c r="AH822" s="141"/>
    </row>
    <row r="823" spans="32:34" x14ac:dyDescent="0.25">
      <c r="AF823" s="141"/>
      <c r="AG823" s="141"/>
      <c r="AH823" s="141"/>
    </row>
    <row r="824" spans="32:34" x14ac:dyDescent="0.25">
      <c r="AF824" s="141"/>
      <c r="AG824" s="141"/>
      <c r="AH824" s="141"/>
    </row>
    <row r="825" spans="32:34" x14ac:dyDescent="0.25">
      <c r="AF825" s="141"/>
      <c r="AG825" s="141"/>
      <c r="AH825" s="141"/>
    </row>
    <row r="826" spans="32:34" x14ac:dyDescent="0.25">
      <c r="AF826" s="141"/>
      <c r="AG826" s="141"/>
      <c r="AH826" s="141"/>
    </row>
    <row r="827" spans="32:34" x14ac:dyDescent="0.25">
      <c r="AF827" s="141"/>
      <c r="AG827" s="141"/>
      <c r="AH827" s="141"/>
    </row>
    <row r="828" spans="32:34" x14ac:dyDescent="0.25">
      <c r="AF828" s="141"/>
      <c r="AG828" s="141"/>
      <c r="AH828" s="141"/>
    </row>
    <row r="829" spans="32:34" x14ac:dyDescent="0.25">
      <c r="AF829" s="141"/>
      <c r="AG829" s="141"/>
      <c r="AH829" s="141"/>
    </row>
    <row r="830" spans="32:34" x14ac:dyDescent="0.25">
      <c r="AF830" s="141"/>
      <c r="AG830" s="141"/>
      <c r="AH830" s="141"/>
    </row>
    <row r="831" spans="32:34" x14ac:dyDescent="0.25">
      <c r="AF831" s="141"/>
      <c r="AG831" s="141"/>
      <c r="AH831" s="141"/>
    </row>
    <row r="832" spans="32:34" x14ac:dyDescent="0.25">
      <c r="AF832" s="141"/>
      <c r="AG832" s="141"/>
      <c r="AH832" s="141"/>
    </row>
    <row r="833" spans="32:34" x14ac:dyDescent="0.25">
      <c r="AF833" s="141"/>
      <c r="AG833" s="141"/>
      <c r="AH833" s="141"/>
    </row>
    <row r="834" spans="32:34" x14ac:dyDescent="0.25">
      <c r="AF834" s="141"/>
      <c r="AG834" s="141"/>
      <c r="AH834" s="141"/>
    </row>
    <row r="835" spans="32:34" x14ac:dyDescent="0.25">
      <c r="AF835" s="141"/>
      <c r="AG835" s="141"/>
      <c r="AH835" s="141"/>
    </row>
    <row r="836" spans="32:34" x14ac:dyDescent="0.25">
      <c r="AF836" s="141"/>
      <c r="AG836" s="141"/>
      <c r="AH836" s="141"/>
    </row>
    <row r="837" spans="32:34" x14ac:dyDescent="0.25">
      <c r="AF837" s="141"/>
      <c r="AG837" s="141"/>
      <c r="AH837" s="141"/>
    </row>
    <row r="838" spans="32:34" x14ac:dyDescent="0.25">
      <c r="AF838" s="141"/>
      <c r="AG838" s="141"/>
      <c r="AH838" s="141"/>
    </row>
    <row r="839" spans="32:34" x14ac:dyDescent="0.25">
      <c r="AF839" s="141"/>
      <c r="AG839" s="141"/>
      <c r="AH839" s="141"/>
    </row>
    <row r="840" spans="32:34" x14ac:dyDescent="0.25">
      <c r="AF840" s="141"/>
      <c r="AG840" s="141"/>
      <c r="AH840" s="141"/>
    </row>
    <row r="841" spans="32:34" x14ac:dyDescent="0.25">
      <c r="AF841" s="141"/>
      <c r="AG841" s="141"/>
      <c r="AH841" s="141"/>
    </row>
    <row r="842" spans="32:34" x14ac:dyDescent="0.25">
      <c r="AF842" s="141"/>
      <c r="AG842" s="141"/>
      <c r="AH842" s="141"/>
    </row>
    <row r="843" spans="32:34" x14ac:dyDescent="0.25">
      <c r="AF843" s="141"/>
      <c r="AG843" s="141"/>
      <c r="AH843" s="141"/>
    </row>
    <row r="844" spans="32:34" x14ac:dyDescent="0.25">
      <c r="AF844" s="141"/>
      <c r="AG844" s="141"/>
      <c r="AH844" s="141"/>
    </row>
    <row r="845" spans="32:34" x14ac:dyDescent="0.25">
      <c r="AF845" s="141"/>
      <c r="AG845" s="141"/>
      <c r="AH845" s="141"/>
    </row>
    <row r="846" spans="32:34" x14ac:dyDescent="0.25">
      <c r="AF846" s="141"/>
      <c r="AG846" s="141"/>
      <c r="AH846" s="141"/>
    </row>
    <row r="847" spans="32:34" x14ac:dyDescent="0.25">
      <c r="AF847" s="141"/>
      <c r="AG847" s="141"/>
      <c r="AH847" s="141"/>
    </row>
    <row r="848" spans="32:34" x14ac:dyDescent="0.25">
      <c r="AF848" s="141"/>
      <c r="AG848" s="141"/>
      <c r="AH848" s="141"/>
    </row>
    <row r="849" spans="32:34" x14ac:dyDescent="0.25">
      <c r="AF849" s="141"/>
      <c r="AG849" s="141"/>
      <c r="AH849" s="141"/>
    </row>
    <row r="850" spans="32:34" x14ac:dyDescent="0.25">
      <c r="AF850" s="141"/>
      <c r="AG850" s="141"/>
      <c r="AH850" s="141"/>
    </row>
    <row r="851" spans="32:34" x14ac:dyDescent="0.25">
      <c r="AF851" s="141"/>
      <c r="AG851" s="141"/>
      <c r="AH851" s="141"/>
    </row>
    <row r="852" spans="32:34" x14ac:dyDescent="0.25">
      <c r="AF852" s="141"/>
      <c r="AG852" s="141"/>
      <c r="AH852" s="141"/>
    </row>
    <row r="853" spans="32:34" x14ac:dyDescent="0.25">
      <c r="AF853" s="141"/>
      <c r="AG853" s="141"/>
      <c r="AH853" s="141"/>
    </row>
    <row r="854" spans="32:34" x14ac:dyDescent="0.25">
      <c r="AF854" s="141"/>
      <c r="AG854" s="141"/>
      <c r="AH854" s="141"/>
    </row>
    <row r="855" spans="32:34" x14ac:dyDescent="0.25">
      <c r="AF855" s="141"/>
      <c r="AG855" s="141"/>
      <c r="AH855" s="141"/>
    </row>
    <row r="856" spans="32:34" x14ac:dyDescent="0.25">
      <c r="AF856" s="141"/>
      <c r="AG856" s="141"/>
      <c r="AH856" s="141"/>
    </row>
    <row r="857" spans="32:34" x14ac:dyDescent="0.25">
      <c r="AF857" s="141"/>
      <c r="AG857" s="141"/>
      <c r="AH857" s="141"/>
    </row>
    <row r="858" spans="32:34" x14ac:dyDescent="0.25">
      <c r="AF858" s="141"/>
      <c r="AG858" s="141"/>
      <c r="AH858" s="141"/>
    </row>
    <row r="859" spans="32:34" x14ac:dyDescent="0.25">
      <c r="AF859" s="141"/>
      <c r="AG859" s="141"/>
      <c r="AH859" s="141"/>
    </row>
    <row r="860" spans="32:34" x14ac:dyDescent="0.25">
      <c r="AF860" s="141"/>
      <c r="AG860" s="141"/>
      <c r="AH860" s="141"/>
    </row>
    <row r="861" spans="32:34" x14ac:dyDescent="0.25">
      <c r="AF861" s="141"/>
      <c r="AG861" s="141"/>
      <c r="AH861" s="141"/>
    </row>
    <row r="862" spans="32:34" x14ac:dyDescent="0.25">
      <c r="AF862" s="141"/>
      <c r="AG862" s="141"/>
      <c r="AH862" s="141"/>
    </row>
    <row r="863" spans="32:34" x14ac:dyDescent="0.25">
      <c r="AF863" s="141"/>
      <c r="AG863" s="141"/>
      <c r="AH863" s="141"/>
    </row>
    <row r="864" spans="32:34" x14ac:dyDescent="0.25">
      <c r="AF864" s="141"/>
      <c r="AG864" s="141"/>
      <c r="AH864" s="141"/>
    </row>
    <row r="865" spans="32:34" x14ac:dyDescent="0.25">
      <c r="AF865" s="141"/>
      <c r="AG865" s="141"/>
      <c r="AH865" s="141"/>
    </row>
    <row r="866" spans="32:34" x14ac:dyDescent="0.25">
      <c r="AF866" s="141"/>
      <c r="AG866" s="141"/>
      <c r="AH866" s="141"/>
    </row>
    <row r="867" spans="32:34" x14ac:dyDescent="0.25">
      <c r="AF867" s="141"/>
      <c r="AG867" s="141"/>
      <c r="AH867" s="141"/>
    </row>
    <row r="868" spans="32:34" x14ac:dyDescent="0.25">
      <c r="AF868" s="141"/>
      <c r="AG868" s="141"/>
      <c r="AH868" s="141"/>
    </row>
    <row r="869" spans="32:34" x14ac:dyDescent="0.25">
      <c r="AF869" s="141"/>
      <c r="AG869" s="141"/>
      <c r="AH869" s="141"/>
    </row>
    <row r="870" spans="32:34" x14ac:dyDescent="0.25">
      <c r="AF870" s="141"/>
      <c r="AG870" s="141"/>
      <c r="AH870" s="141"/>
    </row>
    <row r="871" spans="32:34" x14ac:dyDescent="0.25">
      <c r="AF871" s="141"/>
      <c r="AG871" s="141"/>
      <c r="AH871" s="141"/>
    </row>
    <row r="872" spans="32:34" x14ac:dyDescent="0.25">
      <c r="AF872" s="141"/>
      <c r="AG872" s="141"/>
      <c r="AH872" s="141"/>
    </row>
    <row r="873" spans="32:34" x14ac:dyDescent="0.25">
      <c r="AF873" s="141"/>
      <c r="AG873" s="141"/>
      <c r="AH873" s="141"/>
    </row>
    <row r="874" spans="32:34" x14ac:dyDescent="0.25">
      <c r="AF874" s="141"/>
      <c r="AG874" s="141"/>
      <c r="AH874" s="141"/>
    </row>
    <row r="875" spans="32:34" x14ac:dyDescent="0.25">
      <c r="AF875" s="141"/>
      <c r="AG875" s="141"/>
      <c r="AH875" s="141"/>
    </row>
    <row r="876" spans="32:34" x14ac:dyDescent="0.25">
      <c r="AF876" s="141"/>
      <c r="AG876" s="141"/>
      <c r="AH876" s="141"/>
    </row>
    <row r="877" spans="32:34" x14ac:dyDescent="0.25">
      <c r="AF877" s="141"/>
      <c r="AG877" s="141"/>
      <c r="AH877" s="141"/>
    </row>
    <row r="878" spans="32:34" x14ac:dyDescent="0.25">
      <c r="AF878" s="141"/>
      <c r="AG878" s="141"/>
      <c r="AH878" s="141"/>
    </row>
    <row r="879" spans="32:34" x14ac:dyDescent="0.25">
      <c r="AF879" s="141"/>
      <c r="AG879" s="141"/>
      <c r="AH879" s="141"/>
    </row>
    <row r="880" spans="32:34" x14ac:dyDescent="0.25">
      <c r="AF880" s="141"/>
      <c r="AG880" s="141"/>
      <c r="AH880" s="141"/>
    </row>
    <row r="881" spans="32:34" x14ac:dyDescent="0.25">
      <c r="AF881" s="141"/>
      <c r="AG881" s="141"/>
      <c r="AH881" s="141"/>
    </row>
    <row r="882" spans="32:34" x14ac:dyDescent="0.25">
      <c r="AF882" s="141"/>
      <c r="AG882" s="141"/>
      <c r="AH882" s="141"/>
    </row>
    <row r="883" spans="32:34" x14ac:dyDescent="0.25">
      <c r="AF883" s="141"/>
      <c r="AG883" s="141"/>
      <c r="AH883" s="141"/>
    </row>
    <row r="884" spans="32:34" x14ac:dyDescent="0.25">
      <c r="AF884" s="141"/>
      <c r="AG884" s="141"/>
      <c r="AH884" s="141"/>
    </row>
    <row r="885" spans="32:34" x14ac:dyDescent="0.25">
      <c r="AF885" s="141"/>
      <c r="AG885" s="141"/>
      <c r="AH885" s="141"/>
    </row>
    <row r="886" spans="32:34" x14ac:dyDescent="0.25">
      <c r="AF886" s="141"/>
      <c r="AG886" s="141"/>
      <c r="AH886" s="141"/>
    </row>
    <row r="887" spans="32:34" x14ac:dyDescent="0.25">
      <c r="AF887" s="141"/>
      <c r="AG887" s="141"/>
      <c r="AH887" s="141"/>
    </row>
    <row r="888" spans="32:34" x14ac:dyDescent="0.25">
      <c r="AF888" s="141"/>
      <c r="AG888" s="141"/>
      <c r="AH888" s="141"/>
    </row>
    <row r="889" spans="32:34" x14ac:dyDescent="0.25">
      <c r="AF889" s="141"/>
      <c r="AG889" s="141"/>
      <c r="AH889" s="141"/>
    </row>
    <row r="890" spans="32:34" x14ac:dyDescent="0.25">
      <c r="AF890" s="141"/>
      <c r="AG890" s="141"/>
      <c r="AH890" s="141"/>
    </row>
    <row r="891" spans="32:34" x14ac:dyDescent="0.25">
      <c r="AF891" s="141"/>
      <c r="AG891" s="141"/>
      <c r="AH891" s="141"/>
    </row>
    <row r="892" spans="32:34" x14ac:dyDescent="0.25">
      <c r="AF892" s="141"/>
      <c r="AG892" s="141"/>
      <c r="AH892" s="141"/>
    </row>
    <row r="893" spans="32:34" x14ac:dyDescent="0.25">
      <c r="AF893" s="141"/>
      <c r="AG893" s="141"/>
      <c r="AH893" s="141"/>
    </row>
    <row r="894" spans="32:34" x14ac:dyDescent="0.25">
      <c r="AF894" s="141"/>
      <c r="AG894" s="141"/>
      <c r="AH894" s="141"/>
    </row>
    <row r="895" spans="32:34" x14ac:dyDescent="0.25">
      <c r="AF895" s="141"/>
      <c r="AG895" s="141"/>
      <c r="AH895" s="141"/>
    </row>
    <row r="896" spans="32:34" x14ac:dyDescent="0.25">
      <c r="AF896" s="141"/>
      <c r="AG896" s="141"/>
      <c r="AH896" s="141"/>
    </row>
    <row r="897" spans="32:34" x14ac:dyDescent="0.25">
      <c r="AF897" s="141"/>
      <c r="AG897" s="141"/>
      <c r="AH897" s="141"/>
    </row>
    <row r="898" spans="32:34" x14ac:dyDescent="0.25">
      <c r="AF898" s="141"/>
      <c r="AG898" s="141"/>
      <c r="AH898" s="141"/>
    </row>
    <row r="899" spans="32:34" x14ac:dyDescent="0.25">
      <c r="AF899" s="141"/>
      <c r="AG899" s="141"/>
      <c r="AH899" s="141"/>
    </row>
    <row r="900" spans="32:34" x14ac:dyDescent="0.25">
      <c r="AF900" s="141"/>
      <c r="AG900" s="141"/>
      <c r="AH900" s="141"/>
    </row>
    <row r="901" spans="32:34" x14ac:dyDescent="0.25">
      <c r="AF901" s="141"/>
      <c r="AG901" s="141"/>
      <c r="AH901" s="141"/>
    </row>
    <row r="902" spans="32:34" x14ac:dyDescent="0.25">
      <c r="AF902" s="141"/>
      <c r="AG902" s="141"/>
      <c r="AH902" s="141"/>
    </row>
    <row r="903" spans="32:34" x14ac:dyDescent="0.25">
      <c r="AF903" s="141"/>
      <c r="AG903" s="141"/>
      <c r="AH903" s="141"/>
    </row>
    <row r="904" spans="32:34" x14ac:dyDescent="0.25">
      <c r="AF904" s="141"/>
      <c r="AG904" s="141"/>
      <c r="AH904" s="141"/>
    </row>
    <row r="905" spans="32:34" x14ac:dyDescent="0.25">
      <c r="AF905" s="141"/>
      <c r="AG905" s="141"/>
      <c r="AH905" s="141"/>
    </row>
    <row r="906" spans="32:34" x14ac:dyDescent="0.25">
      <c r="AF906" s="141"/>
      <c r="AG906" s="141"/>
      <c r="AH906" s="141"/>
    </row>
    <row r="907" spans="32:34" x14ac:dyDescent="0.25">
      <c r="AF907" s="141"/>
      <c r="AG907" s="141"/>
      <c r="AH907" s="141"/>
    </row>
    <row r="908" spans="32:34" x14ac:dyDescent="0.25">
      <c r="AF908" s="141"/>
      <c r="AG908" s="141"/>
      <c r="AH908" s="141"/>
    </row>
    <row r="909" spans="32:34" x14ac:dyDescent="0.25">
      <c r="AF909" s="141"/>
      <c r="AG909" s="141"/>
      <c r="AH909" s="141"/>
    </row>
    <row r="910" spans="32:34" x14ac:dyDescent="0.25">
      <c r="AF910" s="141"/>
      <c r="AG910" s="141"/>
      <c r="AH910" s="141"/>
    </row>
    <row r="911" spans="32:34" x14ac:dyDescent="0.25">
      <c r="AF911" s="141"/>
      <c r="AG911" s="141"/>
      <c r="AH911" s="141"/>
    </row>
    <row r="912" spans="32:34" x14ac:dyDescent="0.25">
      <c r="AF912" s="141"/>
      <c r="AG912" s="141"/>
      <c r="AH912" s="141"/>
    </row>
    <row r="913" spans="32:34" x14ac:dyDescent="0.25">
      <c r="AF913" s="141"/>
      <c r="AG913" s="141"/>
      <c r="AH913" s="141"/>
    </row>
    <row r="914" spans="32:34" x14ac:dyDescent="0.25">
      <c r="AF914" s="141"/>
      <c r="AG914" s="141"/>
      <c r="AH914" s="141"/>
    </row>
    <row r="915" spans="32:34" x14ac:dyDescent="0.25">
      <c r="AF915" s="141"/>
      <c r="AG915" s="141"/>
      <c r="AH915" s="141"/>
    </row>
    <row r="916" spans="32:34" x14ac:dyDescent="0.25">
      <c r="AF916" s="141"/>
      <c r="AG916" s="141"/>
      <c r="AH916" s="141"/>
    </row>
    <row r="917" spans="32:34" x14ac:dyDescent="0.25">
      <c r="AF917" s="141"/>
      <c r="AG917" s="141"/>
      <c r="AH917" s="141"/>
    </row>
    <row r="918" spans="32:34" x14ac:dyDescent="0.25">
      <c r="AF918" s="141"/>
      <c r="AG918" s="141"/>
      <c r="AH918" s="141"/>
    </row>
    <row r="919" spans="32:34" x14ac:dyDescent="0.25">
      <c r="AF919" s="141"/>
      <c r="AG919" s="141"/>
      <c r="AH919" s="141"/>
    </row>
    <row r="920" spans="32:34" x14ac:dyDescent="0.25">
      <c r="AF920" s="141"/>
      <c r="AG920" s="141"/>
      <c r="AH920" s="141"/>
    </row>
    <row r="921" spans="32:34" x14ac:dyDescent="0.25">
      <c r="AF921" s="141"/>
      <c r="AG921" s="141"/>
      <c r="AH921" s="141"/>
    </row>
    <row r="922" spans="32:34" x14ac:dyDescent="0.25">
      <c r="AF922" s="141"/>
      <c r="AG922" s="141"/>
      <c r="AH922" s="141"/>
    </row>
    <row r="923" spans="32:34" x14ac:dyDescent="0.25">
      <c r="AF923" s="141"/>
      <c r="AG923" s="141"/>
      <c r="AH923" s="141"/>
    </row>
    <row r="924" spans="32:34" x14ac:dyDescent="0.25">
      <c r="AF924" s="141"/>
      <c r="AG924" s="141"/>
      <c r="AH924" s="141"/>
    </row>
    <row r="925" spans="32:34" x14ac:dyDescent="0.25">
      <c r="AF925" s="141"/>
      <c r="AG925" s="141"/>
      <c r="AH925" s="141"/>
    </row>
    <row r="926" spans="32:34" x14ac:dyDescent="0.25">
      <c r="AF926" s="141"/>
      <c r="AG926" s="141"/>
      <c r="AH926" s="141"/>
    </row>
    <row r="927" spans="32:34" x14ac:dyDescent="0.25">
      <c r="AF927" s="141"/>
      <c r="AG927" s="141"/>
      <c r="AH927" s="141"/>
    </row>
    <row r="928" spans="32:34" x14ac:dyDescent="0.25">
      <c r="AF928" s="141"/>
      <c r="AG928" s="141"/>
      <c r="AH928" s="141"/>
    </row>
    <row r="929" spans="32:34" x14ac:dyDescent="0.25">
      <c r="AF929" s="141"/>
      <c r="AG929" s="141"/>
      <c r="AH929" s="141"/>
    </row>
    <row r="930" spans="32:34" x14ac:dyDescent="0.25">
      <c r="AF930" s="141"/>
      <c r="AG930" s="141"/>
      <c r="AH930" s="141"/>
    </row>
    <row r="931" spans="32:34" x14ac:dyDescent="0.25">
      <c r="AF931" s="141"/>
      <c r="AG931" s="141"/>
      <c r="AH931" s="141"/>
    </row>
    <row r="932" spans="32:34" x14ac:dyDescent="0.25">
      <c r="AF932" s="141"/>
      <c r="AG932" s="141"/>
      <c r="AH932" s="141"/>
    </row>
    <row r="933" spans="32:34" x14ac:dyDescent="0.25">
      <c r="AF933" s="141"/>
      <c r="AG933" s="141"/>
      <c r="AH933" s="141"/>
    </row>
    <row r="934" spans="32:34" x14ac:dyDescent="0.25">
      <c r="AF934" s="141"/>
      <c r="AG934" s="141"/>
      <c r="AH934" s="141"/>
    </row>
    <row r="935" spans="32:34" x14ac:dyDescent="0.25">
      <c r="AF935" s="141"/>
      <c r="AG935" s="141"/>
      <c r="AH935" s="141"/>
    </row>
    <row r="936" spans="32:34" x14ac:dyDescent="0.25">
      <c r="AF936" s="141"/>
      <c r="AG936" s="141"/>
      <c r="AH936" s="141"/>
    </row>
    <row r="937" spans="32:34" x14ac:dyDescent="0.25">
      <c r="AF937" s="141"/>
      <c r="AG937" s="141"/>
      <c r="AH937" s="141"/>
    </row>
    <row r="938" spans="32:34" x14ac:dyDescent="0.25">
      <c r="AF938" s="141"/>
      <c r="AG938" s="141"/>
      <c r="AH938" s="141"/>
    </row>
    <row r="939" spans="32:34" x14ac:dyDescent="0.25">
      <c r="AF939" s="141"/>
      <c r="AG939" s="141"/>
      <c r="AH939" s="141"/>
    </row>
    <row r="940" spans="32:34" x14ac:dyDescent="0.25">
      <c r="AF940" s="141"/>
      <c r="AG940" s="141"/>
      <c r="AH940" s="141"/>
    </row>
    <row r="941" spans="32:34" x14ac:dyDescent="0.25">
      <c r="AF941" s="141"/>
      <c r="AG941" s="141"/>
      <c r="AH941" s="141"/>
    </row>
    <row r="942" spans="32:34" x14ac:dyDescent="0.25">
      <c r="AF942" s="141"/>
      <c r="AG942" s="141"/>
      <c r="AH942" s="141"/>
    </row>
    <row r="943" spans="32:34" x14ac:dyDescent="0.25">
      <c r="AF943" s="141"/>
      <c r="AG943" s="141"/>
      <c r="AH943" s="141"/>
    </row>
    <row r="944" spans="32:34" x14ac:dyDescent="0.25">
      <c r="AF944" s="141"/>
      <c r="AG944" s="141"/>
      <c r="AH944" s="141"/>
    </row>
    <row r="945" spans="32:34" x14ac:dyDescent="0.25">
      <c r="AF945" s="141"/>
      <c r="AG945" s="141"/>
      <c r="AH945" s="141"/>
    </row>
    <row r="946" spans="32:34" x14ac:dyDescent="0.25">
      <c r="AF946" s="141"/>
      <c r="AG946" s="141"/>
      <c r="AH946" s="141"/>
    </row>
    <row r="947" spans="32:34" x14ac:dyDescent="0.25">
      <c r="AF947" s="141"/>
      <c r="AG947" s="141"/>
      <c r="AH947" s="141"/>
    </row>
    <row r="948" spans="32:34" x14ac:dyDescent="0.25">
      <c r="AF948" s="141"/>
      <c r="AG948" s="141"/>
      <c r="AH948" s="141"/>
    </row>
    <row r="949" spans="32:34" x14ac:dyDescent="0.25">
      <c r="AF949" s="141"/>
      <c r="AG949" s="141"/>
      <c r="AH949" s="141"/>
    </row>
    <row r="950" spans="32:34" x14ac:dyDescent="0.25">
      <c r="AF950" s="141"/>
      <c r="AG950" s="141"/>
      <c r="AH950" s="141"/>
    </row>
    <row r="951" spans="32:34" x14ac:dyDescent="0.25">
      <c r="AF951" s="141"/>
      <c r="AG951" s="141"/>
      <c r="AH951" s="141"/>
    </row>
    <row r="952" spans="32:34" x14ac:dyDescent="0.25">
      <c r="AF952" s="141"/>
      <c r="AG952" s="141"/>
      <c r="AH952" s="141"/>
    </row>
    <row r="953" spans="32:34" x14ac:dyDescent="0.25">
      <c r="AF953" s="141"/>
      <c r="AG953" s="141"/>
      <c r="AH953" s="141"/>
    </row>
    <row r="954" spans="32:34" x14ac:dyDescent="0.25">
      <c r="AF954" s="141"/>
      <c r="AG954" s="141"/>
      <c r="AH954" s="141"/>
    </row>
    <row r="955" spans="32:34" x14ac:dyDescent="0.25">
      <c r="AF955" s="141"/>
      <c r="AG955" s="141"/>
      <c r="AH955" s="141"/>
    </row>
    <row r="956" spans="32:34" x14ac:dyDescent="0.25">
      <c r="AF956" s="141"/>
      <c r="AG956" s="141"/>
      <c r="AH956" s="141"/>
    </row>
    <row r="957" spans="32:34" x14ac:dyDescent="0.25">
      <c r="AF957" s="141"/>
      <c r="AG957" s="141"/>
      <c r="AH957" s="141"/>
    </row>
    <row r="958" spans="32:34" x14ac:dyDescent="0.25">
      <c r="AF958" s="141"/>
      <c r="AG958" s="141"/>
      <c r="AH958" s="141"/>
    </row>
    <row r="959" spans="32:34" x14ac:dyDescent="0.25">
      <c r="AF959" s="141"/>
      <c r="AG959" s="141"/>
      <c r="AH959" s="141"/>
    </row>
    <row r="960" spans="32:34" x14ac:dyDescent="0.25">
      <c r="AF960" s="141"/>
      <c r="AG960" s="141"/>
      <c r="AH960" s="141"/>
    </row>
    <row r="961" spans="32:34" x14ac:dyDescent="0.25">
      <c r="AF961" s="141"/>
      <c r="AG961" s="141"/>
      <c r="AH961" s="141"/>
    </row>
    <row r="962" spans="32:34" x14ac:dyDescent="0.25">
      <c r="AF962" s="141"/>
      <c r="AG962" s="141"/>
      <c r="AH962" s="141"/>
    </row>
    <row r="963" spans="32:34" x14ac:dyDescent="0.25">
      <c r="AF963" s="141"/>
      <c r="AG963" s="141"/>
      <c r="AH963" s="141"/>
    </row>
    <row r="964" spans="32:34" x14ac:dyDescent="0.25">
      <c r="AF964" s="141"/>
      <c r="AG964" s="141"/>
      <c r="AH964" s="141"/>
    </row>
    <row r="965" spans="32:34" x14ac:dyDescent="0.25">
      <c r="AF965" s="141"/>
      <c r="AG965" s="141"/>
      <c r="AH965" s="141"/>
    </row>
    <row r="966" spans="32:34" x14ac:dyDescent="0.25">
      <c r="AF966" s="141"/>
      <c r="AG966" s="141"/>
      <c r="AH966" s="141"/>
    </row>
    <row r="967" spans="32:34" x14ac:dyDescent="0.25">
      <c r="AF967" s="141"/>
      <c r="AG967" s="141"/>
      <c r="AH967" s="141"/>
    </row>
    <row r="968" spans="32:34" x14ac:dyDescent="0.25">
      <c r="AF968" s="141"/>
      <c r="AG968" s="141"/>
      <c r="AH968" s="141"/>
    </row>
    <row r="969" spans="32:34" x14ac:dyDescent="0.25">
      <c r="AF969" s="141"/>
      <c r="AG969" s="141"/>
      <c r="AH969" s="141"/>
    </row>
    <row r="970" spans="32:34" x14ac:dyDescent="0.25">
      <c r="AF970" s="141"/>
      <c r="AG970" s="141"/>
      <c r="AH970" s="141"/>
    </row>
    <row r="971" spans="32:34" x14ac:dyDescent="0.25">
      <c r="AF971" s="141"/>
      <c r="AG971" s="141"/>
      <c r="AH971" s="141"/>
    </row>
    <row r="972" spans="32:34" x14ac:dyDescent="0.25">
      <c r="AF972" s="141"/>
      <c r="AG972" s="141"/>
      <c r="AH972" s="141"/>
    </row>
    <row r="973" spans="32:34" x14ac:dyDescent="0.25">
      <c r="AF973" s="141"/>
      <c r="AG973" s="141"/>
      <c r="AH973" s="141"/>
    </row>
    <row r="974" spans="32:34" x14ac:dyDescent="0.25">
      <c r="AF974" s="141"/>
      <c r="AG974" s="141"/>
      <c r="AH974" s="141"/>
    </row>
    <row r="975" spans="32:34" x14ac:dyDescent="0.25">
      <c r="AF975" s="141"/>
      <c r="AG975" s="141"/>
      <c r="AH975" s="141"/>
    </row>
    <row r="976" spans="32:34" x14ac:dyDescent="0.25">
      <c r="AF976" s="141"/>
      <c r="AG976" s="141"/>
      <c r="AH976" s="141"/>
    </row>
    <row r="977" spans="32:34" x14ac:dyDescent="0.25">
      <c r="AF977" s="141"/>
      <c r="AG977" s="141"/>
      <c r="AH977" s="141"/>
    </row>
    <row r="978" spans="32:34" x14ac:dyDescent="0.25">
      <c r="AF978" s="141"/>
      <c r="AG978" s="141"/>
      <c r="AH978" s="141"/>
    </row>
    <row r="979" spans="32:34" x14ac:dyDescent="0.25">
      <c r="AF979" s="141"/>
      <c r="AG979" s="141"/>
      <c r="AH979" s="141"/>
    </row>
    <row r="980" spans="32:34" x14ac:dyDescent="0.25">
      <c r="AF980" s="141"/>
      <c r="AG980" s="141"/>
      <c r="AH980" s="141"/>
    </row>
    <row r="981" spans="32:34" x14ac:dyDescent="0.25">
      <c r="AF981" s="141"/>
      <c r="AG981" s="141"/>
      <c r="AH981" s="141"/>
    </row>
    <row r="982" spans="32:34" x14ac:dyDescent="0.25">
      <c r="AF982" s="141"/>
      <c r="AG982" s="141"/>
      <c r="AH982" s="141"/>
    </row>
    <row r="983" spans="32:34" x14ac:dyDescent="0.25">
      <c r="AF983" s="141"/>
      <c r="AG983" s="141"/>
      <c r="AH983" s="141"/>
    </row>
    <row r="984" spans="32:34" x14ac:dyDescent="0.25">
      <c r="AF984" s="141"/>
      <c r="AG984" s="141"/>
      <c r="AH984" s="141"/>
    </row>
    <row r="985" spans="32:34" x14ac:dyDescent="0.25">
      <c r="AF985" s="141"/>
      <c r="AG985" s="141"/>
      <c r="AH985" s="141"/>
    </row>
    <row r="986" spans="32:34" x14ac:dyDescent="0.25">
      <c r="AF986" s="141"/>
      <c r="AG986" s="141"/>
      <c r="AH986" s="141"/>
    </row>
    <row r="987" spans="32:34" x14ac:dyDescent="0.25">
      <c r="AF987" s="141"/>
      <c r="AG987" s="141"/>
      <c r="AH987" s="141"/>
    </row>
    <row r="988" spans="32:34" x14ac:dyDescent="0.25">
      <c r="AF988" s="141"/>
      <c r="AG988" s="141"/>
      <c r="AH988" s="141"/>
    </row>
    <row r="989" spans="32:34" x14ac:dyDescent="0.25">
      <c r="AF989" s="141"/>
      <c r="AG989" s="141"/>
      <c r="AH989" s="141"/>
    </row>
    <row r="990" spans="32:34" x14ac:dyDescent="0.25">
      <c r="AF990" s="141"/>
      <c r="AG990" s="141"/>
      <c r="AH990" s="141"/>
    </row>
    <row r="991" spans="32:34" x14ac:dyDescent="0.25">
      <c r="AF991" s="141"/>
      <c r="AG991" s="141"/>
      <c r="AH991" s="141"/>
    </row>
    <row r="992" spans="32:34" x14ac:dyDescent="0.25">
      <c r="AF992" s="141"/>
      <c r="AG992" s="141"/>
      <c r="AH992" s="141"/>
    </row>
    <row r="993" spans="32:34" x14ac:dyDescent="0.25">
      <c r="AF993" s="141"/>
      <c r="AG993" s="141"/>
      <c r="AH993" s="141"/>
    </row>
    <row r="994" spans="32:34" x14ac:dyDescent="0.25">
      <c r="AF994" s="141"/>
      <c r="AG994" s="141"/>
      <c r="AH994" s="141"/>
    </row>
    <row r="995" spans="32:34" x14ac:dyDescent="0.25">
      <c r="AF995" s="141"/>
      <c r="AG995" s="141"/>
      <c r="AH995" s="141"/>
    </row>
    <row r="996" spans="32:34" x14ac:dyDescent="0.25">
      <c r="AF996" s="141"/>
      <c r="AG996" s="141"/>
      <c r="AH996" s="141"/>
    </row>
    <row r="997" spans="32:34" x14ac:dyDescent="0.25">
      <c r="AF997" s="141"/>
      <c r="AG997" s="141"/>
      <c r="AH997" s="141"/>
    </row>
    <row r="998" spans="32:34" x14ac:dyDescent="0.25">
      <c r="AF998" s="141"/>
      <c r="AG998" s="141"/>
      <c r="AH998" s="141"/>
    </row>
    <row r="999" spans="32:34" x14ac:dyDescent="0.25">
      <c r="AF999" s="141"/>
      <c r="AG999" s="141"/>
      <c r="AH999" s="141"/>
    </row>
    <row r="1000" spans="32:34" x14ac:dyDescent="0.25">
      <c r="AF1000" s="141"/>
      <c r="AG1000" s="141"/>
      <c r="AH1000" s="141"/>
    </row>
    <row r="1001" spans="32:34" x14ac:dyDescent="0.25">
      <c r="AF1001" s="141"/>
      <c r="AG1001" s="141"/>
      <c r="AH1001" s="141"/>
    </row>
    <row r="1002" spans="32:34" x14ac:dyDescent="0.25">
      <c r="AF1002" s="141"/>
      <c r="AG1002" s="141"/>
      <c r="AH1002" s="141"/>
    </row>
    <row r="1003" spans="32:34" x14ac:dyDescent="0.25">
      <c r="AF1003" s="141"/>
      <c r="AG1003" s="141"/>
      <c r="AH1003" s="141"/>
    </row>
    <row r="1004" spans="32:34" x14ac:dyDescent="0.25">
      <c r="AF1004" s="141"/>
      <c r="AG1004" s="141"/>
      <c r="AH1004" s="141"/>
    </row>
    <row r="1005" spans="32:34" x14ac:dyDescent="0.25">
      <c r="AF1005" s="141"/>
      <c r="AG1005" s="141"/>
      <c r="AH1005" s="141"/>
    </row>
    <row r="1006" spans="32:34" x14ac:dyDescent="0.25">
      <c r="AF1006" s="141"/>
      <c r="AG1006" s="141"/>
      <c r="AH1006" s="141"/>
    </row>
    <row r="1007" spans="32:34" x14ac:dyDescent="0.25">
      <c r="AF1007" s="141"/>
      <c r="AG1007" s="141"/>
      <c r="AH1007" s="141"/>
    </row>
    <row r="1008" spans="32:34" x14ac:dyDescent="0.25">
      <c r="AF1008" s="141"/>
      <c r="AG1008" s="141"/>
      <c r="AH1008" s="141"/>
    </row>
    <row r="1009" spans="32:34" x14ac:dyDescent="0.25">
      <c r="AF1009" s="141"/>
      <c r="AG1009" s="141"/>
      <c r="AH1009" s="141"/>
    </row>
    <row r="1010" spans="32:34" x14ac:dyDescent="0.25">
      <c r="AF1010" s="141"/>
      <c r="AG1010" s="141"/>
      <c r="AH1010" s="141"/>
    </row>
    <row r="1011" spans="32:34" x14ac:dyDescent="0.25">
      <c r="AF1011" s="141"/>
      <c r="AG1011" s="141"/>
      <c r="AH1011" s="141"/>
    </row>
    <row r="1012" spans="32:34" x14ac:dyDescent="0.25">
      <c r="AF1012" s="141"/>
      <c r="AG1012" s="141"/>
      <c r="AH1012" s="141"/>
    </row>
    <row r="1013" spans="32:34" x14ac:dyDescent="0.25">
      <c r="AF1013" s="141"/>
      <c r="AG1013" s="141"/>
      <c r="AH1013" s="141"/>
    </row>
    <row r="1014" spans="32:34" x14ac:dyDescent="0.25">
      <c r="AF1014" s="141"/>
      <c r="AG1014" s="141"/>
      <c r="AH1014" s="141"/>
    </row>
    <row r="1015" spans="32:34" x14ac:dyDescent="0.25">
      <c r="AF1015" s="141"/>
      <c r="AG1015" s="141"/>
      <c r="AH1015" s="141"/>
    </row>
    <row r="1016" spans="32:34" x14ac:dyDescent="0.25">
      <c r="AF1016" s="141"/>
      <c r="AG1016" s="141"/>
      <c r="AH1016" s="141"/>
    </row>
    <row r="1017" spans="32:34" x14ac:dyDescent="0.25">
      <c r="AF1017" s="141"/>
      <c r="AG1017" s="141"/>
      <c r="AH1017" s="141"/>
    </row>
    <row r="1018" spans="32:34" x14ac:dyDescent="0.25">
      <c r="AF1018" s="141"/>
      <c r="AG1018" s="141"/>
      <c r="AH1018" s="141"/>
    </row>
    <row r="1019" spans="32:34" x14ac:dyDescent="0.25">
      <c r="AF1019" s="141"/>
      <c r="AG1019" s="141"/>
      <c r="AH1019" s="141"/>
    </row>
    <row r="1020" spans="32:34" x14ac:dyDescent="0.25">
      <c r="AF1020" s="141"/>
      <c r="AG1020" s="141"/>
      <c r="AH1020" s="141"/>
    </row>
    <row r="1021" spans="32:34" x14ac:dyDescent="0.25">
      <c r="AF1021" s="141"/>
      <c r="AG1021" s="141"/>
      <c r="AH1021" s="141"/>
    </row>
    <row r="1022" spans="32:34" x14ac:dyDescent="0.25">
      <c r="AF1022" s="141"/>
      <c r="AG1022" s="141"/>
      <c r="AH1022" s="141"/>
    </row>
    <row r="1023" spans="32:34" x14ac:dyDescent="0.25">
      <c r="AF1023" s="141"/>
      <c r="AG1023" s="141"/>
      <c r="AH1023" s="141"/>
    </row>
    <row r="1024" spans="32:34" x14ac:dyDescent="0.25">
      <c r="AF1024" s="141"/>
      <c r="AG1024" s="141"/>
      <c r="AH1024" s="141"/>
    </row>
    <row r="1025" spans="32:34" x14ac:dyDescent="0.25">
      <c r="AF1025" s="141"/>
      <c r="AG1025" s="141"/>
      <c r="AH1025" s="141"/>
    </row>
    <row r="1026" spans="32:34" x14ac:dyDescent="0.25">
      <c r="AF1026" s="141"/>
      <c r="AG1026" s="141"/>
      <c r="AH1026" s="141"/>
    </row>
    <row r="1027" spans="32:34" x14ac:dyDescent="0.25">
      <c r="AF1027" s="141"/>
      <c r="AG1027" s="141"/>
      <c r="AH1027" s="141"/>
    </row>
    <row r="1028" spans="32:34" x14ac:dyDescent="0.25">
      <c r="AF1028" s="141"/>
      <c r="AG1028" s="141"/>
      <c r="AH1028" s="141"/>
    </row>
    <row r="1029" spans="32:34" x14ac:dyDescent="0.25">
      <c r="AF1029" s="141"/>
      <c r="AG1029" s="141"/>
      <c r="AH1029" s="141"/>
    </row>
    <row r="1030" spans="32:34" x14ac:dyDescent="0.25">
      <c r="AF1030" s="141"/>
      <c r="AG1030" s="141"/>
      <c r="AH1030" s="141"/>
    </row>
    <row r="1031" spans="32:34" x14ac:dyDescent="0.25">
      <c r="AF1031" s="141"/>
      <c r="AG1031" s="141"/>
      <c r="AH1031" s="141"/>
    </row>
    <row r="1032" spans="32:34" x14ac:dyDescent="0.25">
      <c r="AF1032" s="141"/>
      <c r="AG1032" s="141"/>
      <c r="AH1032" s="141"/>
    </row>
    <row r="1033" spans="32:34" x14ac:dyDescent="0.25">
      <c r="AF1033" s="141"/>
      <c r="AG1033" s="141"/>
      <c r="AH1033" s="141"/>
    </row>
    <row r="1034" spans="32:34" x14ac:dyDescent="0.25">
      <c r="AF1034" s="141"/>
      <c r="AG1034" s="141"/>
      <c r="AH1034" s="141"/>
    </row>
    <row r="1035" spans="32:34" x14ac:dyDescent="0.25">
      <c r="AF1035" s="141"/>
      <c r="AG1035" s="141"/>
      <c r="AH1035" s="141"/>
    </row>
    <row r="1036" spans="32:34" x14ac:dyDescent="0.25">
      <c r="AF1036" s="141"/>
      <c r="AG1036" s="141"/>
      <c r="AH1036" s="141"/>
    </row>
    <row r="1037" spans="32:34" x14ac:dyDescent="0.25">
      <c r="AF1037" s="141"/>
      <c r="AG1037" s="141"/>
      <c r="AH1037" s="141"/>
    </row>
    <row r="1038" spans="32:34" x14ac:dyDescent="0.25">
      <c r="AF1038" s="141"/>
      <c r="AG1038" s="141"/>
      <c r="AH1038" s="141"/>
    </row>
    <row r="1039" spans="32:34" x14ac:dyDescent="0.25">
      <c r="AF1039" s="141"/>
      <c r="AG1039" s="141"/>
      <c r="AH1039" s="141"/>
    </row>
    <row r="1040" spans="32:34" x14ac:dyDescent="0.25">
      <c r="AF1040" s="141"/>
      <c r="AG1040" s="141"/>
      <c r="AH1040" s="141"/>
    </row>
    <row r="1041" spans="32:34" x14ac:dyDescent="0.25">
      <c r="AF1041" s="141"/>
      <c r="AG1041" s="141"/>
      <c r="AH1041" s="141"/>
    </row>
    <row r="1042" spans="32:34" x14ac:dyDescent="0.25">
      <c r="AF1042" s="141"/>
      <c r="AG1042" s="141"/>
      <c r="AH1042" s="141"/>
    </row>
    <row r="1043" spans="32:34" x14ac:dyDescent="0.25">
      <c r="AF1043" s="141"/>
      <c r="AG1043" s="141"/>
      <c r="AH1043" s="141"/>
    </row>
    <row r="1044" spans="32:34" x14ac:dyDescent="0.25">
      <c r="AF1044" s="141"/>
      <c r="AG1044" s="141"/>
      <c r="AH1044" s="141"/>
    </row>
    <row r="1045" spans="32:34" x14ac:dyDescent="0.25">
      <c r="AF1045" s="141"/>
      <c r="AG1045" s="141"/>
      <c r="AH1045" s="141"/>
    </row>
    <row r="1046" spans="32:34" x14ac:dyDescent="0.25">
      <c r="AF1046" s="141"/>
      <c r="AG1046" s="141"/>
      <c r="AH1046" s="141"/>
    </row>
    <row r="1047" spans="32:34" x14ac:dyDescent="0.25">
      <c r="AF1047" s="141"/>
      <c r="AG1047" s="141"/>
      <c r="AH1047" s="141"/>
    </row>
    <row r="1048" spans="32:34" x14ac:dyDescent="0.25">
      <c r="AF1048" s="141"/>
      <c r="AG1048" s="141"/>
      <c r="AH1048" s="141"/>
    </row>
    <row r="1049" spans="32:34" x14ac:dyDescent="0.25">
      <c r="AF1049" s="141"/>
      <c r="AG1049" s="141"/>
      <c r="AH1049" s="141"/>
    </row>
    <row r="1050" spans="32:34" x14ac:dyDescent="0.25">
      <c r="AF1050" s="141"/>
      <c r="AG1050" s="141"/>
      <c r="AH1050" s="141"/>
    </row>
    <row r="1051" spans="32:34" x14ac:dyDescent="0.25">
      <c r="AF1051" s="141"/>
      <c r="AG1051" s="141"/>
      <c r="AH1051" s="141"/>
    </row>
    <row r="1052" spans="32:34" x14ac:dyDescent="0.25">
      <c r="AF1052" s="141"/>
      <c r="AG1052" s="141"/>
      <c r="AH1052" s="141"/>
    </row>
    <row r="1053" spans="32:34" x14ac:dyDescent="0.25">
      <c r="AF1053" s="141"/>
      <c r="AG1053" s="141"/>
      <c r="AH1053" s="141"/>
    </row>
    <row r="1054" spans="32:34" x14ac:dyDescent="0.25">
      <c r="AF1054" s="141"/>
      <c r="AG1054" s="141"/>
      <c r="AH1054" s="141"/>
    </row>
    <row r="1055" spans="32:34" x14ac:dyDescent="0.25">
      <c r="AF1055" s="141"/>
      <c r="AG1055" s="141"/>
      <c r="AH1055" s="141"/>
    </row>
    <row r="1056" spans="32:34" x14ac:dyDescent="0.25">
      <c r="AF1056" s="141"/>
      <c r="AG1056" s="141"/>
      <c r="AH1056" s="141"/>
    </row>
    <row r="1057" spans="32:34" x14ac:dyDescent="0.25">
      <c r="AF1057" s="141"/>
      <c r="AG1057" s="141"/>
      <c r="AH1057" s="141"/>
    </row>
    <row r="1058" spans="32:34" x14ac:dyDescent="0.25">
      <c r="AF1058" s="141"/>
      <c r="AG1058" s="141"/>
      <c r="AH1058" s="141"/>
    </row>
    <row r="1059" spans="32:34" x14ac:dyDescent="0.25">
      <c r="AF1059" s="141"/>
      <c r="AG1059" s="141"/>
      <c r="AH1059" s="141"/>
    </row>
    <row r="1060" spans="32:34" x14ac:dyDescent="0.25">
      <c r="AF1060" s="141"/>
      <c r="AG1060" s="141"/>
      <c r="AH1060" s="141"/>
    </row>
    <row r="1061" spans="32:34" x14ac:dyDescent="0.25">
      <c r="AF1061" s="141"/>
      <c r="AG1061" s="141"/>
      <c r="AH1061" s="141"/>
    </row>
    <row r="1062" spans="32:34" x14ac:dyDescent="0.25">
      <c r="AF1062" s="141"/>
      <c r="AG1062" s="141"/>
      <c r="AH1062" s="141"/>
    </row>
    <row r="1063" spans="32:34" x14ac:dyDescent="0.25">
      <c r="AF1063" s="141"/>
      <c r="AG1063" s="141"/>
      <c r="AH1063" s="141"/>
    </row>
    <row r="1064" spans="32:34" x14ac:dyDescent="0.25">
      <c r="AF1064" s="141"/>
      <c r="AG1064" s="141"/>
      <c r="AH1064" s="141"/>
    </row>
    <row r="1065" spans="32:34" x14ac:dyDescent="0.25">
      <c r="AF1065" s="141"/>
      <c r="AG1065" s="141"/>
      <c r="AH1065" s="141"/>
    </row>
    <row r="1066" spans="32:34" x14ac:dyDescent="0.25">
      <c r="AF1066" s="141"/>
      <c r="AG1066" s="141"/>
      <c r="AH1066" s="141"/>
    </row>
    <row r="1067" spans="32:34" x14ac:dyDescent="0.25">
      <c r="AF1067" s="141"/>
      <c r="AG1067" s="141"/>
      <c r="AH1067" s="141"/>
    </row>
    <row r="1068" spans="32:34" x14ac:dyDescent="0.25">
      <c r="AF1068" s="141"/>
      <c r="AG1068" s="141"/>
      <c r="AH1068" s="141"/>
    </row>
    <row r="1069" spans="32:34" x14ac:dyDescent="0.25">
      <c r="AF1069" s="141"/>
      <c r="AG1069" s="141"/>
      <c r="AH1069" s="141"/>
    </row>
    <row r="1070" spans="32:34" x14ac:dyDescent="0.25">
      <c r="AF1070" s="141"/>
      <c r="AG1070" s="141"/>
      <c r="AH1070" s="141"/>
    </row>
    <row r="1071" spans="32:34" x14ac:dyDescent="0.25">
      <c r="AF1071" s="141"/>
      <c r="AG1071" s="141"/>
      <c r="AH1071" s="141"/>
    </row>
    <row r="1072" spans="32:34" x14ac:dyDescent="0.25">
      <c r="AF1072" s="141"/>
      <c r="AG1072" s="141"/>
      <c r="AH1072" s="141"/>
    </row>
    <row r="1073" spans="32:34" x14ac:dyDescent="0.25">
      <c r="AF1073" s="141"/>
      <c r="AG1073" s="141"/>
      <c r="AH1073" s="141"/>
    </row>
    <row r="1074" spans="32:34" x14ac:dyDescent="0.25">
      <c r="AF1074" s="141"/>
      <c r="AG1074" s="141"/>
      <c r="AH1074" s="141"/>
    </row>
    <row r="1075" spans="32:34" x14ac:dyDescent="0.25">
      <c r="AF1075" s="141"/>
      <c r="AG1075" s="141"/>
      <c r="AH1075" s="141"/>
    </row>
    <row r="1076" spans="32:34" x14ac:dyDescent="0.25">
      <c r="AF1076" s="141"/>
      <c r="AG1076" s="141"/>
      <c r="AH1076" s="141"/>
    </row>
    <row r="1077" spans="32:34" x14ac:dyDescent="0.25">
      <c r="AF1077" s="141"/>
      <c r="AG1077" s="141"/>
      <c r="AH1077" s="141"/>
    </row>
    <row r="1078" spans="32:34" x14ac:dyDescent="0.25">
      <c r="AF1078" s="141"/>
      <c r="AG1078" s="141"/>
      <c r="AH1078" s="141"/>
    </row>
    <row r="1079" spans="32:34" x14ac:dyDescent="0.25">
      <c r="AF1079" s="141"/>
      <c r="AG1079" s="141"/>
      <c r="AH1079" s="141"/>
    </row>
    <row r="1080" spans="32:34" x14ac:dyDescent="0.25">
      <c r="AF1080" s="141"/>
      <c r="AG1080" s="141"/>
      <c r="AH1080" s="141"/>
    </row>
    <row r="1081" spans="32:34" x14ac:dyDescent="0.25">
      <c r="AF1081" s="141"/>
      <c r="AG1081" s="141"/>
      <c r="AH1081" s="141"/>
    </row>
    <row r="1082" spans="32:34" x14ac:dyDescent="0.25">
      <c r="AF1082" s="141"/>
      <c r="AG1082" s="141"/>
      <c r="AH1082" s="141"/>
    </row>
    <row r="1083" spans="32:34" x14ac:dyDescent="0.25">
      <c r="AF1083" s="141"/>
      <c r="AG1083" s="141"/>
      <c r="AH1083" s="141"/>
    </row>
    <row r="1084" spans="32:34" x14ac:dyDescent="0.25">
      <c r="AF1084" s="141"/>
      <c r="AG1084" s="141"/>
      <c r="AH1084" s="141"/>
    </row>
    <row r="1085" spans="32:34" x14ac:dyDescent="0.25">
      <c r="AF1085" s="141"/>
      <c r="AG1085" s="141"/>
      <c r="AH1085" s="141"/>
    </row>
    <row r="1086" spans="32:34" x14ac:dyDescent="0.25">
      <c r="AF1086" s="141"/>
      <c r="AG1086" s="141"/>
      <c r="AH1086" s="141"/>
    </row>
    <row r="1087" spans="32:34" x14ac:dyDescent="0.25">
      <c r="AF1087" s="141"/>
      <c r="AG1087" s="141"/>
      <c r="AH1087" s="141"/>
    </row>
    <row r="1088" spans="32:34" x14ac:dyDescent="0.25">
      <c r="AF1088" s="141"/>
      <c r="AG1088" s="141"/>
      <c r="AH1088" s="141"/>
    </row>
    <row r="1089" spans="32:34" x14ac:dyDescent="0.25">
      <c r="AF1089" s="141"/>
      <c r="AG1089" s="141"/>
      <c r="AH1089" s="141"/>
    </row>
    <row r="1090" spans="32:34" x14ac:dyDescent="0.25">
      <c r="AF1090" s="141"/>
      <c r="AG1090" s="141"/>
      <c r="AH1090" s="141"/>
    </row>
    <row r="1091" spans="32:34" x14ac:dyDescent="0.25">
      <c r="AF1091" s="141"/>
      <c r="AG1091" s="141"/>
      <c r="AH1091" s="141"/>
    </row>
    <row r="1092" spans="32:34" x14ac:dyDescent="0.25">
      <c r="AF1092" s="141"/>
      <c r="AG1092" s="141"/>
      <c r="AH1092" s="141"/>
    </row>
    <row r="1093" spans="32:34" x14ac:dyDescent="0.25">
      <c r="AF1093" s="141"/>
      <c r="AG1093" s="141"/>
      <c r="AH1093" s="141"/>
    </row>
    <row r="1094" spans="32:34" x14ac:dyDescent="0.25">
      <c r="AF1094" s="141"/>
      <c r="AG1094" s="141"/>
      <c r="AH1094" s="141"/>
    </row>
    <row r="1095" spans="32:34" x14ac:dyDescent="0.25">
      <c r="AF1095" s="141"/>
      <c r="AG1095" s="141"/>
      <c r="AH1095" s="141"/>
    </row>
    <row r="1096" spans="32:34" x14ac:dyDescent="0.25">
      <c r="AF1096" s="141"/>
      <c r="AG1096" s="141"/>
      <c r="AH1096" s="141"/>
    </row>
    <row r="1097" spans="32:34" x14ac:dyDescent="0.25">
      <c r="AF1097" s="141"/>
      <c r="AG1097" s="141"/>
      <c r="AH1097" s="141"/>
    </row>
    <row r="1098" spans="32:34" x14ac:dyDescent="0.25">
      <c r="AF1098" s="141"/>
      <c r="AG1098" s="141"/>
      <c r="AH1098" s="141"/>
    </row>
    <row r="1099" spans="32:34" x14ac:dyDescent="0.25">
      <c r="AF1099" s="141"/>
      <c r="AG1099" s="141"/>
      <c r="AH1099" s="141"/>
    </row>
    <row r="1100" spans="32:34" x14ac:dyDescent="0.25">
      <c r="AF1100" s="141"/>
      <c r="AG1100" s="141"/>
      <c r="AH1100" s="141"/>
    </row>
    <row r="1101" spans="32:34" x14ac:dyDescent="0.25">
      <c r="AF1101" s="141"/>
      <c r="AG1101" s="141"/>
      <c r="AH1101" s="141"/>
    </row>
    <row r="1102" spans="32:34" x14ac:dyDescent="0.25">
      <c r="AF1102" s="141"/>
      <c r="AG1102" s="141"/>
      <c r="AH1102" s="141"/>
    </row>
    <row r="1103" spans="32:34" x14ac:dyDescent="0.25">
      <c r="AF1103" s="141"/>
      <c r="AG1103" s="141"/>
      <c r="AH1103" s="141"/>
    </row>
    <row r="1104" spans="32:34" x14ac:dyDescent="0.25">
      <c r="AF1104" s="141"/>
      <c r="AG1104" s="141"/>
      <c r="AH1104" s="141"/>
    </row>
    <row r="1105" spans="32:34" x14ac:dyDescent="0.25">
      <c r="AF1105" s="141"/>
      <c r="AG1105" s="141"/>
      <c r="AH1105" s="141"/>
    </row>
    <row r="1106" spans="32:34" x14ac:dyDescent="0.25">
      <c r="AF1106" s="141"/>
      <c r="AG1106" s="141"/>
      <c r="AH1106" s="141"/>
    </row>
    <row r="1107" spans="32:34" x14ac:dyDescent="0.25">
      <c r="AF1107" s="141"/>
      <c r="AG1107" s="141"/>
      <c r="AH1107" s="141"/>
    </row>
    <row r="1108" spans="32:34" x14ac:dyDescent="0.25">
      <c r="AF1108" s="141"/>
      <c r="AG1108" s="141"/>
      <c r="AH1108" s="141"/>
    </row>
    <row r="1109" spans="32:34" x14ac:dyDescent="0.25">
      <c r="AF1109" s="141"/>
      <c r="AG1109" s="141"/>
      <c r="AH1109" s="141"/>
    </row>
    <row r="1110" spans="32:34" x14ac:dyDescent="0.25">
      <c r="AF1110" s="141"/>
      <c r="AG1110" s="141"/>
      <c r="AH1110" s="141"/>
    </row>
    <row r="1111" spans="32:34" x14ac:dyDescent="0.25">
      <c r="AF1111" s="141"/>
      <c r="AG1111" s="141"/>
      <c r="AH1111" s="141"/>
    </row>
    <row r="1112" spans="32:34" x14ac:dyDescent="0.25">
      <c r="AF1112" s="141"/>
      <c r="AG1112" s="141"/>
      <c r="AH1112" s="141"/>
    </row>
    <row r="1113" spans="32:34" x14ac:dyDescent="0.25">
      <c r="AF1113" s="141"/>
      <c r="AG1113" s="141"/>
      <c r="AH1113" s="141"/>
    </row>
    <row r="1114" spans="32:34" x14ac:dyDescent="0.25">
      <c r="AF1114" s="141"/>
      <c r="AG1114" s="141"/>
      <c r="AH1114" s="141"/>
    </row>
    <row r="1115" spans="32:34" x14ac:dyDescent="0.25">
      <c r="AF1115" s="141"/>
      <c r="AG1115" s="141"/>
      <c r="AH1115" s="141"/>
    </row>
    <row r="1116" spans="32:34" x14ac:dyDescent="0.25">
      <c r="AF1116" s="141"/>
      <c r="AG1116" s="141"/>
      <c r="AH1116" s="141"/>
    </row>
    <row r="1117" spans="32:34" x14ac:dyDescent="0.25">
      <c r="AF1117" s="141"/>
      <c r="AG1117" s="141"/>
      <c r="AH1117" s="141"/>
    </row>
    <row r="1118" spans="32:34" x14ac:dyDescent="0.25">
      <c r="AF1118" s="141"/>
      <c r="AG1118" s="141"/>
      <c r="AH1118" s="141"/>
    </row>
    <row r="1119" spans="32:34" x14ac:dyDescent="0.25">
      <c r="AF1119" s="141"/>
      <c r="AG1119" s="141"/>
      <c r="AH1119" s="141"/>
    </row>
    <row r="1120" spans="32:34" x14ac:dyDescent="0.25">
      <c r="AF1120" s="141"/>
      <c r="AG1120" s="141"/>
      <c r="AH1120" s="141"/>
    </row>
    <row r="1121" spans="32:34" x14ac:dyDescent="0.25">
      <c r="AF1121" s="141"/>
      <c r="AG1121" s="141"/>
      <c r="AH1121" s="141"/>
    </row>
    <row r="1122" spans="32:34" x14ac:dyDescent="0.25">
      <c r="AF1122" s="141"/>
      <c r="AG1122" s="141"/>
      <c r="AH1122" s="141"/>
    </row>
    <row r="1123" spans="32:34" x14ac:dyDescent="0.25">
      <c r="AF1123" s="141"/>
      <c r="AG1123" s="141"/>
      <c r="AH1123" s="141"/>
    </row>
    <row r="1124" spans="32:34" x14ac:dyDescent="0.25">
      <c r="AF1124" s="141"/>
      <c r="AG1124" s="141"/>
      <c r="AH1124" s="141"/>
    </row>
    <row r="1125" spans="32:34" x14ac:dyDescent="0.25">
      <c r="AF1125" s="141"/>
      <c r="AG1125" s="141"/>
      <c r="AH1125" s="141"/>
    </row>
    <row r="1126" spans="32:34" x14ac:dyDescent="0.25">
      <c r="AF1126" s="141"/>
      <c r="AG1126" s="141"/>
      <c r="AH1126" s="141"/>
    </row>
    <row r="1127" spans="32:34" x14ac:dyDescent="0.25">
      <c r="AF1127" s="141"/>
      <c r="AG1127" s="141"/>
      <c r="AH1127" s="141"/>
    </row>
    <row r="1128" spans="32:34" x14ac:dyDescent="0.25">
      <c r="AF1128" s="141"/>
      <c r="AG1128" s="141"/>
      <c r="AH1128" s="141"/>
    </row>
    <row r="1129" spans="32:34" x14ac:dyDescent="0.25">
      <c r="AF1129" s="141"/>
      <c r="AG1129" s="141"/>
      <c r="AH1129" s="141"/>
    </row>
    <row r="1130" spans="32:34" x14ac:dyDescent="0.25">
      <c r="AF1130" s="141"/>
      <c r="AG1130" s="141"/>
      <c r="AH1130" s="141"/>
    </row>
    <row r="1131" spans="32:34" x14ac:dyDescent="0.25">
      <c r="AF1131" s="141"/>
      <c r="AG1131" s="141"/>
      <c r="AH1131" s="141"/>
    </row>
    <row r="1132" spans="32:34" x14ac:dyDescent="0.25">
      <c r="AF1132" s="141"/>
      <c r="AG1132" s="141"/>
      <c r="AH1132" s="141"/>
    </row>
    <row r="1133" spans="32:34" x14ac:dyDescent="0.25">
      <c r="AF1133" s="141"/>
      <c r="AG1133" s="141"/>
      <c r="AH1133" s="141"/>
    </row>
    <row r="1134" spans="32:34" x14ac:dyDescent="0.25">
      <c r="AF1134" s="141"/>
      <c r="AG1134" s="141"/>
      <c r="AH1134" s="141"/>
    </row>
    <row r="1135" spans="32:34" x14ac:dyDescent="0.25">
      <c r="AF1135" s="141"/>
      <c r="AG1135" s="141"/>
      <c r="AH1135" s="141"/>
    </row>
    <row r="1136" spans="32:34" x14ac:dyDescent="0.25">
      <c r="AF1136" s="141"/>
      <c r="AG1136" s="141"/>
      <c r="AH1136" s="141"/>
    </row>
    <row r="1137" spans="32:34" x14ac:dyDescent="0.25">
      <c r="AF1137" s="141"/>
      <c r="AG1137" s="141"/>
      <c r="AH1137" s="141"/>
    </row>
    <row r="1138" spans="32:34" x14ac:dyDescent="0.25">
      <c r="AF1138" s="141"/>
      <c r="AG1138" s="141"/>
      <c r="AH1138" s="141"/>
    </row>
    <row r="1139" spans="32:34" x14ac:dyDescent="0.25">
      <c r="AF1139" s="141"/>
      <c r="AG1139" s="141"/>
      <c r="AH1139" s="141"/>
    </row>
    <row r="1140" spans="32:34" x14ac:dyDescent="0.25">
      <c r="AF1140" s="141"/>
      <c r="AG1140" s="141"/>
      <c r="AH1140" s="141"/>
    </row>
    <row r="1141" spans="32:34" x14ac:dyDescent="0.25">
      <c r="AF1141" s="141"/>
      <c r="AG1141" s="141"/>
      <c r="AH1141" s="141"/>
    </row>
    <row r="1142" spans="32:34" x14ac:dyDescent="0.25">
      <c r="AF1142" s="141"/>
      <c r="AG1142" s="141"/>
      <c r="AH1142" s="141"/>
    </row>
    <row r="1143" spans="32:34" x14ac:dyDescent="0.25">
      <c r="AF1143" s="141"/>
      <c r="AG1143" s="141"/>
      <c r="AH1143" s="141"/>
    </row>
    <row r="1144" spans="32:34" x14ac:dyDescent="0.25">
      <c r="AF1144" s="141"/>
      <c r="AG1144" s="141"/>
      <c r="AH1144" s="141"/>
    </row>
    <row r="1145" spans="32:34" x14ac:dyDescent="0.25">
      <c r="AF1145" s="141"/>
      <c r="AG1145" s="141"/>
      <c r="AH1145" s="141"/>
    </row>
    <row r="1146" spans="32:34" x14ac:dyDescent="0.25">
      <c r="AF1146" s="141"/>
      <c r="AG1146" s="141"/>
      <c r="AH1146" s="141"/>
    </row>
    <row r="1147" spans="32:34" x14ac:dyDescent="0.25">
      <c r="AF1147" s="141"/>
      <c r="AG1147" s="141"/>
      <c r="AH1147" s="141"/>
    </row>
    <row r="1148" spans="32:34" x14ac:dyDescent="0.25">
      <c r="AF1148" s="141"/>
      <c r="AG1148" s="141"/>
      <c r="AH1148" s="141"/>
    </row>
    <row r="1149" spans="32:34" x14ac:dyDescent="0.25">
      <c r="AF1149" s="141"/>
      <c r="AG1149" s="141"/>
      <c r="AH1149" s="141"/>
    </row>
    <row r="1150" spans="32:34" x14ac:dyDescent="0.25">
      <c r="AF1150" s="141"/>
      <c r="AG1150" s="141"/>
      <c r="AH1150" s="141"/>
    </row>
    <row r="1151" spans="32:34" x14ac:dyDescent="0.25">
      <c r="AF1151" s="141"/>
      <c r="AG1151" s="141"/>
      <c r="AH1151" s="141"/>
    </row>
    <row r="1152" spans="32:34" x14ac:dyDescent="0.25">
      <c r="AF1152" s="141"/>
      <c r="AG1152" s="141"/>
      <c r="AH1152" s="141"/>
    </row>
    <row r="1153" spans="32:34" x14ac:dyDescent="0.25">
      <c r="AF1153" s="141"/>
      <c r="AG1153" s="141"/>
      <c r="AH1153" s="141"/>
    </row>
    <row r="1154" spans="32:34" x14ac:dyDescent="0.25">
      <c r="AF1154" s="141"/>
      <c r="AG1154" s="141"/>
      <c r="AH1154" s="141"/>
    </row>
    <row r="1155" spans="32:34" x14ac:dyDescent="0.25">
      <c r="AF1155" s="141"/>
      <c r="AG1155" s="141"/>
      <c r="AH1155" s="141"/>
    </row>
    <row r="1156" spans="32:34" x14ac:dyDescent="0.25">
      <c r="AF1156" s="141"/>
      <c r="AG1156" s="141"/>
      <c r="AH1156" s="141"/>
    </row>
    <row r="1157" spans="32:34" x14ac:dyDescent="0.25">
      <c r="AF1157" s="141"/>
      <c r="AG1157" s="141"/>
      <c r="AH1157" s="141"/>
    </row>
    <row r="1158" spans="32:34" x14ac:dyDescent="0.25">
      <c r="AF1158" s="141"/>
      <c r="AG1158" s="141"/>
      <c r="AH1158" s="141"/>
    </row>
    <row r="1159" spans="32:34" x14ac:dyDescent="0.25">
      <c r="AF1159" s="141"/>
      <c r="AG1159" s="141"/>
      <c r="AH1159" s="141"/>
    </row>
    <row r="1160" spans="32:34" x14ac:dyDescent="0.25">
      <c r="AF1160" s="141"/>
      <c r="AG1160" s="141"/>
      <c r="AH1160" s="141"/>
    </row>
    <row r="1161" spans="32:34" x14ac:dyDescent="0.25">
      <c r="AF1161" s="141"/>
      <c r="AG1161" s="141"/>
      <c r="AH1161" s="141"/>
    </row>
    <row r="1162" spans="32:34" x14ac:dyDescent="0.25">
      <c r="AF1162" s="141"/>
      <c r="AG1162" s="141"/>
      <c r="AH1162" s="141"/>
    </row>
    <row r="1163" spans="32:34" x14ac:dyDescent="0.25">
      <c r="AF1163" s="141"/>
      <c r="AG1163" s="141"/>
      <c r="AH1163" s="141"/>
    </row>
    <row r="1164" spans="32:34" x14ac:dyDescent="0.25">
      <c r="AF1164" s="141"/>
      <c r="AG1164" s="141"/>
      <c r="AH1164" s="141"/>
    </row>
    <row r="1165" spans="32:34" x14ac:dyDescent="0.25">
      <c r="AF1165" s="141"/>
      <c r="AG1165" s="141"/>
      <c r="AH1165" s="141"/>
    </row>
    <row r="1166" spans="32:34" x14ac:dyDescent="0.25">
      <c r="AF1166" s="141"/>
      <c r="AG1166" s="141"/>
      <c r="AH1166" s="141"/>
    </row>
    <row r="1167" spans="32:34" x14ac:dyDescent="0.25">
      <c r="AF1167" s="141"/>
      <c r="AG1167" s="141"/>
      <c r="AH1167" s="141"/>
    </row>
    <row r="1168" spans="32:34" x14ac:dyDescent="0.25">
      <c r="AF1168" s="141"/>
      <c r="AG1168" s="141"/>
      <c r="AH1168" s="141"/>
    </row>
    <row r="1169" spans="32:34" x14ac:dyDescent="0.25">
      <c r="AF1169" s="141"/>
      <c r="AG1169" s="141"/>
      <c r="AH1169" s="141"/>
    </row>
    <row r="1170" spans="32:34" x14ac:dyDescent="0.25">
      <c r="AF1170" s="141"/>
      <c r="AG1170" s="141"/>
      <c r="AH1170" s="141"/>
    </row>
    <row r="1171" spans="32:34" x14ac:dyDescent="0.25">
      <c r="AF1171" s="141"/>
      <c r="AG1171" s="141"/>
      <c r="AH1171" s="141"/>
    </row>
    <row r="1172" spans="32:34" x14ac:dyDescent="0.25">
      <c r="AF1172" s="141"/>
      <c r="AG1172" s="141"/>
      <c r="AH1172" s="141"/>
    </row>
    <row r="1173" spans="32:34" x14ac:dyDescent="0.25">
      <c r="AF1173" s="141"/>
      <c r="AG1173" s="141"/>
      <c r="AH1173" s="141"/>
    </row>
    <row r="1174" spans="32:34" x14ac:dyDescent="0.25">
      <c r="AF1174" s="141"/>
      <c r="AG1174" s="141"/>
      <c r="AH1174" s="141"/>
    </row>
    <row r="1175" spans="32:34" x14ac:dyDescent="0.25">
      <c r="AF1175" s="141"/>
      <c r="AG1175" s="141"/>
      <c r="AH1175" s="141"/>
    </row>
    <row r="1176" spans="32:34" x14ac:dyDescent="0.25">
      <c r="AF1176" s="141"/>
      <c r="AG1176" s="141"/>
      <c r="AH1176" s="141"/>
    </row>
    <row r="1177" spans="32:34" x14ac:dyDescent="0.25">
      <c r="AF1177" s="141"/>
      <c r="AG1177" s="141"/>
      <c r="AH1177" s="141"/>
    </row>
    <row r="1178" spans="32:34" x14ac:dyDescent="0.25">
      <c r="AF1178" s="141"/>
      <c r="AG1178" s="141"/>
      <c r="AH1178" s="141"/>
    </row>
    <row r="1179" spans="32:34" x14ac:dyDescent="0.25">
      <c r="AF1179" s="141"/>
      <c r="AG1179" s="141"/>
      <c r="AH1179" s="141"/>
    </row>
    <row r="1180" spans="32:34" x14ac:dyDescent="0.25">
      <c r="AF1180" s="141"/>
      <c r="AG1180" s="141"/>
      <c r="AH1180" s="141"/>
    </row>
    <row r="1181" spans="32:34" x14ac:dyDescent="0.25">
      <c r="AF1181" s="141"/>
      <c r="AG1181" s="141"/>
      <c r="AH1181" s="141"/>
    </row>
    <row r="1182" spans="32:34" x14ac:dyDescent="0.25">
      <c r="AF1182" s="141"/>
      <c r="AG1182" s="141"/>
      <c r="AH1182" s="141"/>
    </row>
    <row r="1183" spans="32:34" x14ac:dyDescent="0.25">
      <c r="AF1183" s="141"/>
      <c r="AG1183" s="141"/>
      <c r="AH1183" s="141"/>
    </row>
    <row r="1184" spans="32:34" x14ac:dyDescent="0.25">
      <c r="AF1184" s="141"/>
      <c r="AG1184" s="141"/>
      <c r="AH1184" s="141"/>
    </row>
    <row r="1185" spans="32:34" x14ac:dyDescent="0.25">
      <c r="AF1185" s="141"/>
      <c r="AG1185" s="141"/>
      <c r="AH1185" s="141"/>
    </row>
    <row r="1186" spans="32:34" x14ac:dyDescent="0.25">
      <c r="AF1186" s="141"/>
      <c r="AG1186" s="141"/>
      <c r="AH1186" s="141"/>
    </row>
    <row r="1187" spans="32:34" x14ac:dyDescent="0.25">
      <c r="AF1187" s="141"/>
      <c r="AG1187" s="141"/>
      <c r="AH1187" s="141"/>
    </row>
    <row r="1188" spans="32:34" x14ac:dyDescent="0.25">
      <c r="AF1188" s="141"/>
      <c r="AG1188" s="141"/>
      <c r="AH1188" s="141"/>
    </row>
    <row r="1189" spans="32:34" x14ac:dyDescent="0.25">
      <c r="AF1189" s="141"/>
      <c r="AG1189" s="141"/>
      <c r="AH1189" s="141"/>
    </row>
    <row r="1190" spans="32:34" x14ac:dyDescent="0.25">
      <c r="AF1190" s="141"/>
      <c r="AG1190" s="141"/>
      <c r="AH1190" s="141"/>
    </row>
    <row r="1191" spans="32:34" x14ac:dyDescent="0.25">
      <c r="AF1191" s="141"/>
      <c r="AG1191" s="141"/>
      <c r="AH1191" s="141"/>
    </row>
    <row r="1192" spans="32:34" x14ac:dyDescent="0.25">
      <c r="AF1192" s="141"/>
      <c r="AG1192" s="141"/>
      <c r="AH1192" s="141"/>
    </row>
    <row r="1193" spans="32:34" x14ac:dyDescent="0.25">
      <c r="AF1193" s="141"/>
      <c r="AG1193" s="141"/>
      <c r="AH1193" s="141"/>
    </row>
    <row r="1194" spans="32:34" x14ac:dyDescent="0.25">
      <c r="AF1194" s="141"/>
      <c r="AG1194" s="141"/>
      <c r="AH1194" s="141"/>
    </row>
    <row r="1195" spans="32:34" x14ac:dyDescent="0.25">
      <c r="AF1195" s="141"/>
      <c r="AG1195" s="141"/>
      <c r="AH1195" s="141"/>
    </row>
    <row r="1196" spans="32:34" x14ac:dyDescent="0.25">
      <c r="AF1196" s="141"/>
      <c r="AG1196" s="141"/>
      <c r="AH1196" s="141"/>
    </row>
    <row r="1197" spans="32:34" x14ac:dyDescent="0.25">
      <c r="AF1197" s="141"/>
      <c r="AG1197" s="141"/>
      <c r="AH1197" s="141"/>
    </row>
    <row r="1198" spans="32:34" x14ac:dyDescent="0.25">
      <c r="AF1198" s="141"/>
      <c r="AG1198" s="141"/>
      <c r="AH1198" s="141"/>
    </row>
    <row r="1199" spans="32:34" x14ac:dyDescent="0.25">
      <c r="AF1199" s="141"/>
      <c r="AG1199" s="141"/>
      <c r="AH1199" s="141"/>
    </row>
    <row r="1200" spans="32:34" x14ac:dyDescent="0.25">
      <c r="AF1200" s="141"/>
      <c r="AG1200" s="141"/>
      <c r="AH1200" s="141"/>
    </row>
    <row r="1201" spans="32:34" x14ac:dyDescent="0.25">
      <c r="AF1201" s="141"/>
      <c r="AG1201" s="141"/>
      <c r="AH1201" s="141"/>
    </row>
    <row r="1202" spans="32:34" x14ac:dyDescent="0.25">
      <c r="AF1202" s="141"/>
      <c r="AG1202" s="141"/>
      <c r="AH1202" s="141"/>
    </row>
    <row r="1203" spans="32:34" x14ac:dyDescent="0.25">
      <c r="AF1203" s="141"/>
      <c r="AG1203" s="141"/>
      <c r="AH1203" s="141"/>
    </row>
    <row r="1204" spans="32:34" x14ac:dyDescent="0.25">
      <c r="AF1204" s="141"/>
      <c r="AG1204" s="141"/>
      <c r="AH1204" s="141"/>
    </row>
    <row r="1205" spans="32:34" x14ac:dyDescent="0.25">
      <c r="AF1205" s="141"/>
      <c r="AG1205" s="141"/>
      <c r="AH1205" s="141"/>
    </row>
    <row r="1206" spans="32:34" x14ac:dyDescent="0.25">
      <c r="AF1206" s="141"/>
      <c r="AG1206" s="141"/>
      <c r="AH1206" s="141"/>
    </row>
    <row r="1207" spans="32:34" x14ac:dyDescent="0.25">
      <c r="AF1207" s="141"/>
      <c r="AG1207" s="141"/>
      <c r="AH1207" s="141"/>
    </row>
    <row r="1208" spans="32:34" x14ac:dyDescent="0.25">
      <c r="AF1208" s="141"/>
      <c r="AG1208" s="141"/>
      <c r="AH1208" s="141"/>
    </row>
    <row r="1209" spans="32:34" x14ac:dyDescent="0.25">
      <c r="AF1209" s="141"/>
      <c r="AG1209" s="141"/>
      <c r="AH1209" s="141"/>
    </row>
    <row r="1210" spans="32:34" x14ac:dyDescent="0.25">
      <c r="AF1210" s="141"/>
      <c r="AG1210" s="141"/>
      <c r="AH1210" s="141"/>
    </row>
    <row r="1211" spans="32:34" x14ac:dyDescent="0.25">
      <c r="AF1211" s="141"/>
      <c r="AG1211" s="141"/>
      <c r="AH1211" s="141"/>
    </row>
    <row r="1212" spans="32:34" x14ac:dyDescent="0.25">
      <c r="AF1212" s="141"/>
      <c r="AG1212" s="141"/>
      <c r="AH1212" s="141"/>
    </row>
    <row r="1213" spans="32:34" x14ac:dyDescent="0.25">
      <c r="AF1213" s="141"/>
      <c r="AG1213" s="141"/>
      <c r="AH1213" s="141"/>
    </row>
    <row r="1214" spans="32:34" x14ac:dyDescent="0.25">
      <c r="AF1214" s="141"/>
      <c r="AG1214" s="141"/>
      <c r="AH1214" s="141"/>
    </row>
    <row r="1215" spans="32:34" x14ac:dyDescent="0.25">
      <c r="AF1215" s="141"/>
      <c r="AG1215" s="141"/>
      <c r="AH1215" s="141"/>
    </row>
    <row r="1216" spans="32:34" x14ac:dyDescent="0.25">
      <c r="AF1216" s="141"/>
      <c r="AG1216" s="141"/>
      <c r="AH1216" s="141"/>
    </row>
    <row r="1217" spans="32:34" x14ac:dyDescent="0.25">
      <c r="AF1217" s="141"/>
      <c r="AG1217" s="141"/>
      <c r="AH1217" s="141"/>
    </row>
    <row r="1218" spans="32:34" x14ac:dyDescent="0.25">
      <c r="AF1218" s="141"/>
      <c r="AG1218" s="141"/>
      <c r="AH1218" s="141"/>
    </row>
    <row r="1219" spans="32:34" x14ac:dyDescent="0.25">
      <c r="AF1219" s="141"/>
      <c r="AG1219" s="141"/>
      <c r="AH1219" s="141"/>
    </row>
    <row r="1220" spans="32:34" x14ac:dyDescent="0.25">
      <c r="AF1220" s="141"/>
      <c r="AG1220" s="141"/>
      <c r="AH1220" s="141"/>
    </row>
    <row r="1221" spans="32:34" x14ac:dyDescent="0.25">
      <c r="AF1221" s="141"/>
      <c r="AG1221" s="141"/>
      <c r="AH1221" s="141"/>
    </row>
    <row r="1222" spans="32:34" x14ac:dyDescent="0.25">
      <c r="AF1222" s="141"/>
      <c r="AG1222" s="141"/>
      <c r="AH1222" s="141"/>
    </row>
    <row r="1223" spans="32:34" x14ac:dyDescent="0.25">
      <c r="AF1223" s="141"/>
      <c r="AG1223" s="141"/>
      <c r="AH1223" s="141"/>
    </row>
    <row r="1224" spans="32:34" x14ac:dyDescent="0.25">
      <c r="AF1224" s="141"/>
      <c r="AG1224" s="141"/>
      <c r="AH1224" s="141"/>
    </row>
    <row r="1225" spans="32:34" x14ac:dyDescent="0.25">
      <c r="AF1225" s="141"/>
      <c r="AG1225" s="141"/>
      <c r="AH1225" s="141"/>
    </row>
    <row r="1226" spans="32:34" x14ac:dyDescent="0.25">
      <c r="AF1226" s="141"/>
      <c r="AG1226" s="141"/>
      <c r="AH1226" s="141"/>
    </row>
    <row r="1227" spans="32:34" x14ac:dyDescent="0.25">
      <c r="AF1227" s="141"/>
      <c r="AG1227" s="141"/>
      <c r="AH1227" s="141"/>
    </row>
    <row r="1228" spans="32:34" x14ac:dyDescent="0.25">
      <c r="AF1228" s="141"/>
      <c r="AG1228" s="141"/>
      <c r="AH1228" s="141"/>
    </row>
    <row r="1229" spans="32:34" x14ac:dyDescent="0.25">
      <c r="AF1229" s="141"/>
      <c r="AG1229" s="141"/>
      <c r="AH1229" s="141"/>
    </row>
    <row r="1230" spans="32:34" x14ac:dyDescent="0.25">
      <c r="AF1230" s="141"/>
      <c r="AG1230" s="141"/>
      <c r="AH1230" s="141"/>
    </row>
    <row r="1231" spans="32:34" x14ac:dyDescent="0.25">
      <c r="AF1231" s="141"/>
      <c r="AG1231" s="141"/>
      <c r="AH1231" s="141"/>
    </row>
    <row r="1232" spans="32:34" x14ac:dyDescent="0.25">
      <c r="AF1232" s="141"/>
      <c r="AG1232" s="141"/>
      <c r="AH1232" s="141"/>
    </row>
    <row r="1233" spans="32:34" x14ac:dyDescent="0.25">
      <c r="AF1233" s="141"/>
      <c r="AG1233" s="141"/>
      <c r="AH1233" s="141"/>
    </row>
    <row r="1234" spans="32:34" x14ac:dyDescent="0.25">
      <c r="AF1234" s="141"/>
      <c r="AG1234" s="141"/>
      <c r="AH1234" s="141"/>
    </row>
    <row r="1235" spans="32:34" x14ac:dyDescent="0.25">
      <c r="AF1235" s="141"/>
      <c r="AG1235" s="141"/>
      <c r="AH1235" s="141"/>
    </row>
    <row r="1236" spans="32:34" x14ac:dyDescent="0.25">
      <c r="AF1236" s="141"/>
      <c r="AG1236" s="141"/>
      <c r="AH1236" s="141"/>
    </row>
    <row r="1237" spans="32:34" x14ac:dyDescent="0.25">
      <c r="AF1237" s="141"/>
      <c r="AG1237" s="141"/>
      <c r="AH1237" s="141"/>
    </row>
    <row r="1238" spans="32:34" x14ac:dyDescent="0.25">
      <c r="AF1238" s="141"/>
      <c r="AG1238" s="141"/>
      <c r="AH1238" s="141"/>
    </row>
    <row r="1239" spans="32:34" x14ac:dyDescent="0.25">
      <c r="AF1239" s="141"/>
      <c r="AG1239" s="141"/>
      <c r="AH1239" s="141"/>
    </row>
    <row r="1240" spans="32:34" x14ac:dyDescent="0.25">
      <c r="AF1240" s="141"/>
      <c r="AG1240" s="141"/>
      <c r="AH1240" s="141"/>
    </row>
    <row r="1241" spans="32:34" x14ac:dyDescent="0.25">
      <c r="AF1241" s="141"/>
      <c r="AG1241" s="141"/>
      <c r="AH1241" s="141"/>
    </row>
    <row r="1242" spans="32:34" x14ac:dyDescent="0.25">
      <c r="AF1242" s="141"/>
      <c r="AG1242" s="141"/>
      <c r="AH1242" s="141"/>
    </row>
    <row r="1243" spans="32:34" x14ac:dyDescent="0.25">
      <c r="AF1243" s="141"/>
      <c r="AG1243" s="141"/>
      <c r="AH1243" s="141"/>
    </row>
    <row r="1244" spans="32:34" x14ac:dyDescent="0.25">
      <c r="AF1244" s="141"/>
      <c r="AG1244" s="141"/>
      <c r="AH1244" s="141"/>
    </row>
    <row r="1245" spans="32:34" x14ac:dyDescent="0.25">
      <c r="AF1245" s="141"/>
      <c r="AG1245" s="141"/>
      <c r="AH1245" s="141"/>
    </row>
    <row r="1246" spans="32:34" x14ac:dyDescent="0.25">
      <c r="AF1246" s="141"/>
      <c r="AG1246" s="141"/>
      <c r="AH1246" s="141"/>
    </row>
    <row r="1247" spans="32:34" x14ac:dyDescent="0.25">
      <c r="AF1247" s="141"/>
      <c r="AG1247" s="141"/>
      <c r="AH1247" s="141"/>
    </row>
    <row r="1248" spans="32:34" x14ac:dyDescent="0.25">
      <c r="AF1248" s="141"/>
      <c r="AG1248" s="141"/>
      <c r="AH1248" s="141"/>
    </row>
    <row r="1249" spans="32:34" x14ac:dyDescent="0.25">
      <c r="AF1249" s="141"/>
      <c r="AG1249" s="141"/>
      <c r="AH1249" s="141"/>
    </row>
    <row r="1250" spans="32:34" x14ac:dyDescent="0.25">
      <c r="AF1250" s="141"/>
      <c r="AG1250" s="141"/>
      <c r="AH1250" s="141"/>
    </row>
    <row r="1251" spans="32:34" x14ac:dyDescent="0.25">
      <c r="AF1251" s="141"/>
      <c r="AG1251" s="141"/>
      <c r="AH1251" s="141"/>
    </row>
    <row r="1252" spans="32:34" x14ac:dyDescent="0.25">
      <c r="AF1252" s="141"/>
      <c r="AG1252" s="141"/>
      <c r="AH1252" s="141"/>
    </row>
    <row r="1253" spans="32:34" x14ac:dyDescent="0.25">
      <c r="AF1253" s="141"/>
      <c r="AG1253" s="141"/>
      <c r="AH1253" s="141"/>
    </row>
    <row r="1254" spans="32:34" x14ac:dyDescent="0.25">
      <c r="AF1254" s="141"/>
      <c r="AG1254" s="141"/>
      <c r="AH1254" s="141"/>
    </row>
    <row r="1255" spans="32:34" x14ac:dyDescent="0.25">
      <c r="AF1255" s="141"/>
      <c r="AG1255" s="141"/>
      <c r="AH1255" s="141"/>
    </row>
    <row r="1256" spans="32:34" x14ac:dyDescent="0.25">
      <c r="AF1256" s="141"/>
      <c r="AG1256" s="141"/>
      <c r="AH1256" s="141"/>
    </row>
    <row r="1257" spans="32:34" x14ac:dyDescent="0.25">
      <c r="AF1257" s="141"/>
      <c r="AG1257" s="141"/>
      <c r="AH1257" s="141"/>
    </row>
    <row r="1258" spans="32:34" x14ac:dyDescent="0.25">
      <c r="AF1258" s="141"/>
      <c r="AG1258" s="141"/>
      <c r="AH1258" s="141"/>
    </row>
    <row r="1259" spans="32:34" x14ac:dyDescent="0.25">
      <c r="AF1259" s="141"/>
      <c r="AG1259" s="141"/>
      <c r="AH1259" s="141"/>
    </row>
    <row r="1260" spans="32:34" x14ac:dyDescent="0.25">
      <c r="AF1260" s="141"/>
      <c r="AG1260" s="141"/>
      <c r="AH1260" s="141"/>
    </row>
    <row r="1261" spans="32:34" x14ac:dyDescent="0.25">
      <c r="AF1261" s="141"/>
      <c r="AG1261" s="141"/>
      <c r="AH1261" s="141"/>
    </row>
    <row r="1262" spans="32:34" x14ac:dyDescent="0.25">
      <c r="AF1262" s="141"/>
      <c r="AG1262" s="141"/>
      <c r="AH1262" s="141"/>
    </row>
    <row r="1263" spans="32:34" x14ac:dyDescent="0.25">
      <c r="AF1263" s="141"/>
      <c r="AG1263" s="141"/>
      <c r="AH1263" s="141"/>
    </row>
    <row r="1264" spans="32:34" x14ac:dyDescent="0.25">
      <c r="AF1264" s="141"/>
      <c r="AG1264" s="141"/>
      <c r="AH1264" s="141"/>
    </row>
    <row r="1265" spans="32:34" x14ac:dyDescent="0.25">
      <c r="AF1265" s="141"/>
      <c r="AG1265" s="141"/>
      <c r="AH1265" s="141"/>
    </row>
    <row r="1266" spans="32:34" x14ac:dyDescent="0.25">
      <c r="AF1266" s="141"/>
      <c r="AG1266" s="141"/>
      <c r="AH1266" s="141"/>
    </row>
    <row r="1267" spans="32:34" x14ac:dyDescent="0.25">
      <c r="AF1267" s="141"/>
      <c r="AG1267" s="141"/>
      <c r="AH1267" s="141"/>
    </row>
    <row r="1268" spans="32:34" x14ac:dyDescent="0.25">
      <c r="AF1268" s="141"/>
      <c r="AG1268" s="141"/>
      <c r="AH1268" s="141"/>
    </row>
    <row r="1269" spans="32:34" x14ac:dyDescent="0.25">
      <c r="AF1269" s="141"/>
      <c r="AG1269" s="141"/>
      <c r="AH1269" s="141"/>
    </row>
    <row r="1270" spans="32:34" x14ac:dyDescent="0.25">
      <c r="AF1270" s="141"/>
      <c r="AG1270" s="141"/>
      <c r="AH1270" s="141"/>
    </row>
    <row r="1271" spans="32:34" x14ac:dyDescent="0.25">
      <c r="AF1271" s="141"/>
      <c r="AG1271" s="141"/>
      <c r="AH1271" s="141"/>
    </row>
    <row r="1272" spans="32:34" x14ac:dyDescent="0.25">
      <c r="AF1272" s="141"/>
      <c r="AG1272" s="141"/>
      <c r="AH1272" s="141"/>
    </row>
    <row r="1273" spans="32:34" x14ac:dyDescent="0.25">
      <c r="AF1273" s="141"/>
      <c r="AG1273" s="141"/>
      <c r="AH1273" s="141"/>
    </row>
    <row r="1274" spans="32:34" x14ac:dyDescent="0.25">
      <c r="AF1274" s="141"/>
      <c r="AG1274" s="141"/>
      <c r="AH1274" s="141"/>
    </row>
    <row r="1275" spans="32:34" x14ac:dyDescent="0.25">
      <c r="AF1275" s="141"/>
      <c r="AG1275" s="141"/>
      <c r="AH1275" s="141"/>
    </row>
    <row r="1276" spans="32:34" x14ac:dyDescent="0.25">
      <c r="AF1276" s="141"/>
      <c r="AG1276" s="141"/>
      <c r="AH1276" s="141"/>
    </row>
    <row r="1277" spans="32:34" x14ac:dyDescent="0.25">
      <c r="AF1277" s="141"/>
      <c r="AG1277" s="141"/>
      <c r="AH1277" s="141"/>
    </row>
    <row r="1278" spans="32:34" x14ac:dyDescent="0.25">
      <c r="AF1278" s="141"/>
      <c r="AG1278" s="141"/>
      <c r="AH1278" s="141"/>
    </row>
    <row r="1279" spans="32:34" x14ac:dyDescent="0.25">
      <c r="AF1279" s="141"/>
      <c r="AG1279" s="141"/>
      <c r="AH1279" s="141"/>
    </row>
    <row r="1280" spans="32:34" x14ac:dyDescent="0.25">
      <c r="AF1280" s="141"/>
      <c r="AG1280" s="141"/>
      <c r="AH1280" s="141"/>
    </row>
    <row r="1281" spans="32:34" x14ac:dyDescent="0.25">
      <c r="AF1281" s="141"/>
      <c r="AG1281" s="141"/>
      <c r="AH1281" s="141"/>
    </row>
    <row r="1282" spans="32:34" x14ac:dyDescent="0.25">
      <c r="AF1282" s="141"/>
      <c r="AG1282" s="141"/>
      <c r="AH1282" s="141"/>
    </row>
    <row r="1283" spans="32:34" x14ac:dyDescent="0.25">
      <c r="AF1283" s="141"/>
      <c r="AG1283" s="141"/>
      <c r="AH1283" s="141"/>
    </row>
    <row r="1284" spans="32:34" x14ac:dyDescent="0.25">
      <c r="AF1284" s="141"/>
      <c r="AG1284" s="141"/>
      <c r="AH1284" s="141"/>
    </row>
    <row r="1285" spans="32:34" x14ac:dyDescent="0.25">
      <c r="AF1285" s="141"/>
      <c r="AG1285" s="141"/>
      <c r="AH1285" s="141"/>
    </row>
    <row r="1286" spans="32:34" x14ac:dyDescent="0.25">
      <c r="AF1286" s="141"/>
      <c r="AG1286" s="141"/>
      <c r="AH1286" s="141"/>
    </row>
    <row r="1287" spans="32:34" x14ac:dyDescent="0.25">
      <c r="AF1287" s="141"/>
      <c r="AG1287" s="141"/>
      <c r="AH1287" s="141"/>
    </row>
    <row r="1288" spans="32:34" x14ac:dyDescent="0.25">
      <c r="AF1288" s="141"/>
      <c r="AG1288" s="141"/>
      <c r="AH1288" s="141"/>
    </row>
    <row r="1289" spans="32:34" x14ac:dyDescent="0.25">
      <c r="AF1289" s="141"/>
      <c r="AG1289" s="141"/>
      <c r="AH1289" s="141"/>
    </row>
    <row r="1290" spans="32:34" x14ac:dyDescent="0.25">
      <c r="AF1290" s="141"/>
      <c r="AG1290" s="141"/>
      <c r="AH1290" s="141"/>
    </row>
    <row r="1291" spans="32:34" x14ac:dyDescent="0.25">
      <c r="AF1291" s="141"/>
      <c r="AG1291" s="141"/>
      <c r="AH1291" s="141"/>
    </row>
    <row r="1292" spans="32:34" x14ac:dyDescent="0.25">
      <c r="AF1292" s="141"/>
      <c r="AG1292" s="141"/>
      <c r="AH1292" s="141"/>
    </row>
    <row r="1293" spans="32:34" x14ac:dyDescent="0.25">
      <c r="AF1293" s="141"/>
      <c r="AG1293" s="141"/>
      <c r="AH1293" s="141"/>
    </row>
    <row r="1294" spans="32:34" x14ac:dyDescent="0.25">
      <c r="AF1294" s="141"/>
      <c r="AG1294" s="141"/>
      <c r="AH1294" s="141"/>
    </row>
    <row r="1295" spans="32:34" x14ac:dyDescent="0.25">
      <c r="AF1295" s="141"/>
      <c r="AG1295" s="141"/>
      <c r="AH1295" s="141"/>
    </row>
    <row r="1296" spans="32:34" x14ac:dyDescent="0.25">
      <c r="AF1296" s="141"/>
      <c r="AG1296" s="141"/>
      <c r="AH1296" s="141"/>
    </row>
    <row r="1297" spans="32:34" x14ac:dyDescent="0.25">
      <c r="AF1297" s="141"/>
      <c r="AG1297" s="141"/>
      <c r="AH1297" s="141"/>
    </row>
    <row r="1298" spans="32:34" x14ac:dyDescent="0.25">
      <c r="AF1298" s="141"/>
      <c r="AG1298" s="141"/>
      <c r="AH1298" s="141"/>
    </row>
    <row r="1299" spans="32:34" x14ac:dyDescent="0.25">
      <c r="AF1299" s="141"/>
      <c r="AG1299" s="141"/>
      <c r="AH1299" s="141"/>
    </row>
    <row r="1300" spans="32:34" x14ac:dyDescent="0.25">
      <c r="AF1300" s="141"/>
      <c r="AG1300" s="141"/>
      <c r="AH1300" s="141"/>
    </row>
    <row r="1301" spans="32:34" x14ac:dyDescent="0.25">
      <c r="AF1301" s="141"/>
      <c r="AG1301" s="141"/>
      <c r="AH1301" s="141"/>
    </row>
    <row r="1302" spans="32:34" x14ac:dyDescent="0.25">
      <c r="AF1302" s="141"/>
      <c r="AG1302" s="141"/>
      <c r="AH1302" s="141"/>
    </row>
    <row r="1303" spans="32:34" x14ac:dyDescent="0.25">
      <c r="AF1303" s="141"/>
      <c r="AG1303" s="141"/>
      <c r="AH1303" s="141"/>
    </row>
    <row r="1304" spans="32:34" x14ac:dyDescent="0.25">
      <c r="AF1304" s="141"/>
      <c r="AG1304" s="141"/>
      <c r="AH1304" s="141"/>
    </row>
    <row r="1305" spans="32:34" x14ac:dyDescent="0.25">
      <c r="AF1305" s="141"/>
      <c r="AG1305" s="141"/>
      <c r="AH1305" s="141"/>
    </row>
    <row r="1306" spans="32:34" x14ac:dyDescent="0.25">
      <c r="AF1306" s="141"/>
      <c r="AG1306" s="141"/>
      <c r="AH1306" s="141"/>
    </row>
    <row r="1307" spans="32:34" x14ac:dyDescent="0.25">
      <c r="AF1307" s="141"/>
      <c r="AG1307" s="141"/>
      <c r="AH1307" s="141"/>
    </row>
    <row r="1308" spans="32:34" x14ac:dyDescent="0.25">
      <c r="AF1308" s="141"/>
      <c r="AG1308" s="141"/>
      <c r="AH1308" s="141"/>
    </row>
    <row r="1309" spans="32:34" x14ac:dyDescent="0.25">
      <c r="AF1309" s="141"/>
      <c r="AG1309" s="141"/>
      <c r="AH1309" s="141"/>
    </row>
    <row r="1310" spans="32:34" x14ac:dyDescent="0.25">
      <c r="AF1310" s="141"/>
      <c r="AG1310" s="141"/>
      <c r="AH1310" s="141"/>
    </row>
    <row r="1311" spans="32:34" x14ac:dyDescent="0.25">
      <c r="AF1311" s="141"/>
      <c r="AG1311" s="141"/>
      <c r="AH1311" s="141"/>
    </row>
    <row r="1312" spans="32:34" x14ac:dyDescent="0.25">
      <c r="AF1312" s="141"/>
      <c r="AG1312" s="141"/>
      <c r="AH1312" s="141"/>
    </row>
    <row r="1313" spans="32:34" x14ac:dyDescent="0.25">
      <c r="AF1313" s="141"/>
      <c r="AG1313" s="141"/>
      <c r="AH1313" s="141"/>
    </row>
    <row r="1314" spans="32:34" x14ac:dyDescent="0.25">
      <c r="AF1314" s="141"/>
      <c r="AG1314" s="141"/>
      <c r="AH1314" s="141"/>
    </row>
    <row r="1315" spans="32:34" x14ac:dyDescent="0.25">
      <c r="AF1315" s="141"/>
      <c r="AG1315" s="141"/>
      <c r="AH1315" s="141"/>
    </row>
    <row r="1316" spans="32:34" x14ac:dyDescent="0.25">
      <c r="AF1316" s="141"/>
      <c r="AG1316" s="141"/>
      <c r="AH1316" s="141"/>
    </row>
    <row r="1317" spans="32:34" x14ac:dyDescent="0.25">
      <c r="AF1317" s="141"/>
      <c r="AG1317" s="141"/>
      <c r="AH1317" s="141"/>
    </row>
    <row r="1318" spans="32:34" x14ac:dyDescent="0.25">
      <c r="AF1318" s="141"/>
      <c r="AG1318" s="141"/>
      <c r="AH1318" s="141"/>
    </row>
    <row r="1319" spans="32:34" x14ac:dyDescent="0.25">
      <c r="AF1319" s="141"/>
      <c r="AG1319" s="141"/>
      <c r="AH1319" s="141"/>
    </row>
    <row r="1320" spans="32:34" x14ac:dyDescent="0.25">
      <c r="AF1320" s="141"/>
      <c r="AG1320" s="141"/>
      <c r="AH1320" s="141"/>
    </row>
    <row r="1321" spans="32:34" x14ac:dyDescent="0.25">
      <c r="AF1321" s="141"/>
      <c r="AG1321" s="141"/>
      <c r="AH1321" s="141"/>
    </row>
    <row r="1322" spans="32:34" x14ac:dyDescent="0.25">
      <c r="AF1322" s="141"/>
      <c r="AG1322" s="141"/>
      <c r="AH1322" s="141"/>
    </row>
    <row r="1323" spans="32:34" x14ac:dyDescent="0.25">
      <c r="AF1323" s="141"/>
      <c r="AG1323" s="141"/>
      <c r="AH1323" s="141"/>
    </row>
    <row r="1324" spans="32:34" x14ac:dyDescent="0.25">
      <c r="AF1324" s="141"/>
      <c r="AG1324" s="141"/>
      <c r="AH1324" s="141"/>
    </row>
    <row r="1325" spans="32:34" x14ac:dyDescent="0.25">
      <c r="AF1325" s="141"/>
      <c r="AG1325" s="141"/>
      <c r="AH1325" s="141"/>
    </row>
    <row r="1326" spans="32:34" x14ac:dyDescent="0.25">
      <c r="AF1326" s="141"/>
      <c r="AG1326" s="141"/>
      <c r="AH1326" s="141"/>
    </row>
    <row r="1327" spans="32:34" x14ac:dyDescent="0.25">
      <c r="AF1327" s="141"/>
      <c r="AG1327" s="141"/>
      <c r="AH1327" s="141"/>
    </row>
    <row r="1328" spans="32:34" x14ac:dyDescent="0.25">
      <c r="AF1328" s="141"/>
      <c r="AG1328" s="141"/>
      <c r="AH1328" s="141"/>
    </row>
    <row r="1329" spans="32:34" x14ac:dyDescent="0.25">
      <c r="AF1329" s="141"/>
      <c r="AG1329" s="141"/>
      <c r="AH1329" s="141"/>
    </row>
    <row r="1330" spans="32:34" x14ac:dyDescent="0.25">
      <c r="AF1330" s="141"/>
      <c r="AG1330" s="141"/>
      <c r="AH1330" s="141"/>
    </row>
    <row r="1331" spans="32:34" x14ac:dyDescent="0.25">
      <c r="AF1331" s="141"/>
      <c r="AG1331" s="141"/>
      <c r="AH1331" s="141"/>
    </row>
    <row r="1332" spans="32:34" x14ac:dyDescent="0.25">
      <c r="AF1332" s="141"/>
      <c r="AG1332" s="141"/>
      <c r="AH1332" s="141"/>
    </row>
    <row r="1333" spans="32:34" x14ac:dyDescent="0.25">
      <c r="AF1333" s="141"/>
      <c r="AG1333" s="141"/>
      <c r="AH1333" s="141"/>
    </row>
    <row r="1334" spans="32:34" x14ac:dyDescent="0.25">
      <c r="AF1334" s="141"/>
      <c r="AG1334" s="141"/>
      <c r="AH1334" s="141"/>
    </row>
    <row r="1335" spans="32:34" x14ac:dyDescent="0.25">
      <c r="AF1335" s="141"/>
      <c r="AG1335" s="141"/>
      <c r="AH1335" s="141"/>
    </row>
    <row r="1336" spans="32:34" x14ac:dyDescent="0.25">
      <c r="AF1336" s="141"/>
      <c r="AG1336" s="141"/>
      <c r="AH1336" s="141"/>
    </row>
    <row r="1337" spans="32:34" x14ac:dyDescent="0.25">
      <c r="AF1337" s="141"/>
      <c r="AG1337" s="141"/>
      <c r="AH1337" s="141"/>
    </row>
    <row r="1338" spans="32:34" x14ac:dyDescent="0.25">
      <c r="AF1338" s="141"/>
      <c r="AG1338" s="141"/>
      <c r="AH1338" s="141"/>
    </row>
    <row r="1339" spans="32:34" x14ac:dyDescent="0.25">
      <c r="AF1339" s="141"/>
      <c r="AG1339" s="141"/>
      <c r="AH1339" s="141"/>
    </row>
    <row r="1340" spans="32:34" x14ac:dyDescent="0.25">
      <c r="AF1340" s="141"/>
      <c r="AG1340" s="141"/>
      <c r="AH1340" s="141"/>
    </row>
    <row r="1341" spans="32:34" x14ac:dyDescent="0.25">
      <c r="AF1341" s="141"/>
      <c r="AG1341" s="141"/>
      <c r="AH1341" s="141"/>
    </row>
    <row r="1342" spans="32:34" x14ac:dyDescent="0.25">
      <c r="AF1342" s="141"/>
      <c r="AG1342" s="141"/>
      <c r="AH1342" s="141"/>
    </row>
    <row r="1343" spans="32:34" x14ac:dyDescent="0.25">
      <c r="AF1343" s="141"/>
      <c r="AG1343" s="141"/>
      <c r="AH1343" s="141"/>
    </row>
    <row r="1344" spans="32:34" x14ac:dyDescent="0.25">
      <c r="AF1344" s="141"/>
      <c r="AG1344" s="141"/>
      <c r="AH1344" s="141"/>
    </row>
    <row r="1345" spans="32:34" x14ac:dyDescent="0.25">
      <c r="AF1345" s="141"/>
      <c r="AG1345" s="141"/>
      <c r="AH1345" s="141"/>
    </row>
    <row r="1346" spans="32:34" x14ac:dyDescent="0.25">
      <c r="AF1346" s="141"/>
      <c r="AG1346" s="141"/>
      <c r="AH1346" s="141"/>
    </row>
    <row r="1347" spans="32:34" x14ac:dyDescent="0.25">
      <c r="AF1347" s="141"/>
      <c r="AG1347" s="141"/>
      <c r="AH1347" s="141"/>
    </row>
    <row r="1348" spans="32:34" x14ac:dyDescent="0.25">
      <c r="AF1348" s="141"/>
      <c r="AG1348" s="141"/>
      <c r="AH1348" s="141"/>
    </row>
    <row r="1349" spans="32:34" x14ac:dyDescent="0.25">
      <c r="AF1349" s="141"/>
      <c r="AG1349" s="141"/>
      <c r="AH1349" s="141"/>
    </row>
    <row r="1350" spans="32:34" x14ac:dyDescent="0.25">
      <c r="AF1350" s="141"/>
      <c r="AG1350" s="141"/>
      <c r="AH1350" s="141"/>
    </row>
    <row r="1351" spans="32:34" x14ac:dyDescent="0.25">
      <c r="AF1351" s="141"/>
      <c r="AG1351" s="141"/>
      <c r="AH1351" s="141"/>
    </row>
    <row r="1352" spans="32:34" x14ac:dyDescent="0.25">
      <c r="AF1352" s="141"/>
      <c r="AG1352" s="141"/>
      <c r="AH1352" s="141"/>
    </row>
    <row r="1353" spans="32:34" x14ac:dyDescent="0.25">
      <c r="AF1353" s="141"/>
      <c r="AG1353" s="141"/>
      <c r="AH1353" s="141"/>
    </row>
    <row r="1354" spans="32:34" x14ac:dyDescent="0.25">
      <c r="AF1354" s="141"/>
      <c r="AG1354" s="141"/>
      <c r="AH1354" s="141"/>
    </row>
    <row r="1355" spans="32:34" x14ac:dyDescent="0.25">
      <c r="AF1355" s="141"/>
      <c r="AG1355" s="141"/>
      <c r="AH1355" s="141"/>
    </row>
    <row r="1356" spans="32:34" x14ac:dyDescent="0.25">
      <c r="AF1356" s="141"/>
      <c r="AG1356" s="141"/>
      <c r="AH1356" s="141"/>
    </row>
    <row r="1357" spans="32:34" x14ac:dyDescent="0.25">
      <c r="AF1357" s="141"/>
      <c r="AG1357" s="141"/>
      <c r="AH1357" s="141"/>
    </row>
    <row r="1358" spans="32:34" x14ac:dyDescent="0.25">
      <c r="AF1358" s="141"/>
      <c r="AG1358" s="141"/>
      <c r="AH1358" s="141"/>
    </row>
    <row r="1359" spans="32:34" x14ac:dyDescent="0.25">
      <c r="AF1359" s="141"/>
      <c r="AG1359" s="141"/>
      <c r="AH1359" s="141"/>
    </row>
    <row r="1360" spans="32:34" x14ac:dyDescent="0.25">
      <c r="AF1360" s="141"/>
      <c r="AG1360" s="141"/>
      <c r="AH1360" s="141"/>
    </row>
    <row r="1361" spans="32:34" x14ac:dyDescent="0.25">
      <c r="AF1361" s="141"/>
      <c r="AG1361" s="141"/>
      <c r="AH1361" s="141"/>
    </row>
    <row r="1362" spans="32:34" x14ac:dyDescent="0.25">
      <c r="AF1362" s="141"/>
      <c r="AG1362" s="141"/>
      <c r="AH1362" s="141"/>
    </row>
    <row r="1363" spans="32:34" x14ac:dyDescent="0.25">
      <c r="AF1363" s="141"/>
      <c r="AG1363" s="141"/>
      <c r="AH1363" s="141"/>
    </row>
    <row r="1364" spans="32:34" x14ac:dyDescent="0.25">
      <c r="AF1364" s="141"/>
      <c r="AG1364" s="141"/>
      <c r="AH1364" s="141"/>
    </row>
    <row r="1365" spans="32:34" x14ac:dyDescent="0.25">
      <c r="AF1365" s="141"/>
      <c r="AG1365" s="141"/>
      <c r="AH1365" s="141"/>
    </row>
    <row r="1366" spans="32:34" x14ac:dyDescent="0.25">
      <c r="AF1366" s="141"/>
      <c r="AG1366" s="141"/>
      <c r="AH1366" s="141"/>
    </row>
    <row r="1367" spans="32:34" x14ac:dyDescent="0.25">
      <c r="AF1367" s="141"/>
      <c r="AG1367" s="141"/>
      <c r="AH1367" s="141"/>
    </row>
    <row r="1368" spans="32:34" x14ac:dyDescent="0.25">
      <c r="AF1368" s="141"/>
      <c r="AG1368" s="141"/>
      <c r="AH1368" s="141"/>
    </row>
    <row r="1369" spans="32:34" x14ac:dyDescent="0.25">
      <c r="AF1369" s="141"/>
      <c r="AG1369" s="141"/>
      <c r="AH1369" s="141"/>
    </row>
    <row r="1370" spans="32:34" x14ac:dyDescent="0.25">
      <c r="AF1370" s="141"/>
      <c r="AG1370" s="141"/>
      <c r="AH1370" s="141"/>
    </row>
    <row r="1371" spans="32:34" x14ac:dyDescent="0.25">
      <c r="AF1371" s="141"/>
      <c r="AG1371" s="141"/>
      <c r="AH1371" s="141"/>
    </row>
    <row r="1372" spans="32:34" x14ac:dyDescent="0.25">
      <c r="AF1372" s="141"/>
      <c r="AG1372" s="141"/>
      <c r="AH1372" s="141"/>
    </row>
    <row r="1373" spans="32:34" x14ac:dyDescent="0.25">
      <c r="AF1373" s="141"/>
      <c r="AG1373" s="141"/>
      <c r="AH1373" s="141"/>
    </row>
    <row r="1374" spans="32:34" x14ac:dyDescent="0.25">
      <c r="AF1374" s="141"/>
      <c r="AG1374" s="141"/>
      <c r="AH1374" s="141"/>
    </row>
    <row r="1375" spans="32:34" x14ac:dyDescent="0.25">
      <c r="AF1375" s="141"/>
      <c r="AG1375" s="141"/>
      <c r="AH1375" s="141"/>
    </row>
    <row r="1376" spans="32:34" x14ac:dyDescent="0.25">
      <c r="AF1376" s="141"/>
      <c r="AG1376" s="141"/>
      <c r="AH1376" s="141"/>
    </row>
    <row r="1377" spans="32:34" x14ac:dyDescent="0.25">
      <c r="AF1377" s="141"/>
      <c r="AG1377" s="141"/>
      <c r="AH1377" s="141"/>
    </row>
    <row r="1378" spans="32:34" x14ac:dyDescent="0.25">
      <c r="AF1378" s="141"/>
      <c r="AG1378" s="141"/>
      <c r="AH1378" s="141"/>
    </row>
    <row r="1379" spans="32:34" x14ac:dyDescent="0.25">
      <c r="AF1379" s="141"/>
      <c r="AG1379" s="141"/>
      <c r="AH1379" s="141"/>
    </row>
    <row r="1380" spans="32:34" x14ac:dyDescent="0.25">
      <c r="AF1380" s="141"/>
      <c r="AG1380" s="141"/>
      <c r="AH1380" s="141"/>
    </row>
    <row r="1381" spans="32:34" x14ac:dyDescent="0.25">
      <c r="AF1381" s="141"/>
      <c r="AG1381" s="141"/>
      <c r="AH1381" s="141"/>
    </row>
    <row r="1382" spans="32:34" x14ac:dyDescent="0.25">
      <c r="AF1382" s="141"/>
      <c r="AG1382" s="141"/>
      <c r="AH1382" s="141"/>
    </row>
    <row r="1383" spans="32:34" x14ac:dyDescent="0.25">
      <c r="AF1383" s="141"/>
      <c r="AG1383" s="141"/>
      <c r="AH1383" s="141"/>
    </row>
    <row r="1384" spans="32:34" x14ac:dyDescent="0.25">
      <c r="AF1384" s="141"/>
      <c r="AG1384" s="141"/>
      <c r="AH1384" s="141"/>
    </row>
    <row r="1385" spans="32:34" x14ac:dyDescent="0.25">
      <c r="AF1385" s="141"/>
      <c r="AG1385" s="141"/>
      <c r="AH1385" s="141"/>
    </row>
    <row r="1386" spans="32:34" x14ac:dyDescent="0.25">
      <c r="AF1386" s="141"/>
      <c r="AG1386" s="141"/>
      <c r="AH1386" s="141"/>
    </row>
    <row r="1387" spans="32:34" x14ac:dyDescent="0.25">
      <c r="AF1387" s="141"/>
      <c r="AG1387" s="141"/>
      <c r="AH1387" s="141"/>
    </row>
    <row r="1388" spans="32:34" x14ac:dyDescent="0.25">
      <c r="AF1388" s="141"/>
      <c r="AG1388" s="141"/>
      <c r="AH1388" s="141"/>
    </row>
    <row r="1389" spans="32:34" x14ac:dyDescent="0.25">
      <c r="AF1389" s="141"/>
      <c r="AG1389" s="141"/>
      <c r="AH1389" s="141"/>
    </row>
    <row r="1390" spans="32:34" x14ac:dyDescent="0.25">
      <c r="AF1390" s="141"/>
      <c r="AG1390" s="141"/>
      <c r="AH1390" s="141"/>
    </row>
    <row r="1391" spans="32:34" x14ac:dyDescent="0.25">
      <c r="AF1391" s="141"/>
      <c r="AG1391" s="141"/>
      <c r="AH1391" s="141"/>
    </row>
    <row r="1392" spans="32:34" x14ac:dyDescent="0.25">
      <c r="AF1392" s="141"/>
      <c r="AG1392" s="141"/>
      <c r="AH1392" s="141"/>
    </row>
    <row r="1393" spans="32:34" x14ac:dyDescent="0.25">
      <c r="AF1393" s="141"/>
      <c r="AG1393" s="141"/>
      <c r="AH1393" s="141"/>
    </row>
    <row r="1394" spans="32:34" x14ac:dyDescent="0.25">
      <c r="AF1394" s="141"/>
      <c r="AG1394" s="141"/>
      <c r="AH1394" s="141"/>
    </row>
    <row r="1395" spans="32:34" x14ac:dyDescent="0.25">
      <c r="AF1395" s="141"/>
      <c r="AG1395" s="141"/>
      <c r="AH1395" s="141"/>
    </row>
    <row r="1396" spans="32:34" x14ac:dyDescent="0.25">
      <c r="AF1396" s="141"/>
      <c r="AG1396" s="141"/>
      <c r="AH1396" s="141"/>
    </row>
    <row r="1397" spans="32:34" x14ac:dyDescent="0.25">
      <c r="AF1397" s="141"/>
      <c r="AG1397" s="141"/>
      <c r="AH1397" s="141"/>
    </row>
    <row r="1398" spans="32:34" x14ac:dyDescent="0.25">
      <c r="AF1398" s="141"/>
      <c r="AG1398" s="141"/>
      <c r="AH1398" s="141"/>
    </row>
    <row r="1399" spans="32:34" x14ac:dyDescent="0.25">
      <c r="AF1399" s="141"/>
      <c r="AG1399" s="141"/>
      <c r="AH1399" s="141"/>
    </row>
    <row r="1400" spans="32:34" x14ac:dyDescent="0.25">
      <c r="AF1400" s="141"/>
      <c r="AG1400" s="141"/>
      <c r="AH1400" s="141"/>
    </row>
    <row r="1401" spans="32:34" x14ac:dyDescent="0.25">
      <c r="AF1401" s="141"/>
      <c r="AG1401" s="141"/>
      <c r="AH1401" s="141"/>
    </row>
    <row r="1402" spans="32:34" x14ac:dyDescent="0.25">
      <c r="AF1402" s="141"/>
      <c r="AG1402" s="141"/>
      <c r="AH1402" s="141"/>
    </row>
    <row r="1403" spans="32:34" x14ac:dyDescent="0.25">
      <c r="AF1403" s="141"/>
      <c r="AG1403" s="141"/>
      <c r="AH1403" s="141"/>
    </row>
    <row r="1404" spans="32:34" x14ac:dyDescent="0.25">
      <c r="AF1404" s="141"/>
      <c r="AG1404" s="141"/>
      <c r="AH1404" s="141"/>
    </row>
    <row r="1405" spans="32:34" x14ac:dyDescent="0.25">
      <c r="AF1405" s="141"/>
      <c r="AG1405" s="141"/>
      <c r="AH1405" s="141"/>
    </row>
    <row r="1406" spans="32:34" x14ac:dyDescent="0.25">
      <c r="AF1406" s="141"/>
      <c r="AG1406" s="141"/>
      <c r="AH1406" s="141"/>
    </row>
    <row r="1407" spans="32:34" x14ac:dyDescent="0.25">
      <c r="AF1407" s="141"/>
      <c r="AG1407" s="141"/>
      <c r="AH1407" s="141"/>
    </row>
    <row r="1408" spans="32:34" x14ac:dyDescent="0.25">
      <c r="AF1408" s="141"/>
      <c r="AG1408" s="141"/>
      <c r="AH1408" s="141"/>
    </row>
    <row r="1409" spans="32:34" x14ac:dyDescent="0.25">
      <c r="AF1409" s="141"/>
      <c r="AG1409" s="141"/>
      <c r="AH1409" s="141"/>
    </row>
    <row r="1410" spans="32:34" x14ac:dyDescent="0.25">
      <c r="AF1410" s="141"/>
      <c r="AG1410" s="141"/>
      <c r="AH1410" s="141"/>
    </row>
    <row r="1411" spans="32:34" x14ac:dyDescent="0.25">
      <c r="AF1411" s="141"/>
      <c r="AG1411" s="141"/>
      <c r="AH1411" s="141"/>
    </row>
    <row r="1412" spans="32:34" x14ac:dyDescent="0.25">
      <c r="AF1412" s="141"/>
      <c r="AG1412" s="141"/>
      <c r="AH1412" s="141"/>
    </row>
    <row r="1413" spans="32:34" x14ac:dyDescent="0.25">
      <c r="AF1413" s="141"/>
      <c r="AG1413" s="141"/>
      <c r="AH1413" s="141"/>
    </row>
    <row r="1414" spans="32:34" x14ac:dyDescent="0.25">
      <c r="AF1414" s="141"/>
      <c r="AG1414" s="141"/>
      <c r="AH1414" s="141"/>
    </row>
    <row r="1415" spans="32:34" x14ac:dyDescent="0.25">
      <c r="AF1415" s="141"/>
      <c r="AG1415" s="141"/>
      <c r="AH1415" s="141"/>
    </row>
    <row r="1416" spans="32:34" x14ac:dyDescent="0.25">
      <c r="AF1416" s="141"/>
      <c r="AG1416" s="141"/>
      <c r="AH1416" s="141"/>
    </row>
    <row r="1417" spans="32:34" x14ac:dyDescent="0.25">
      <c r="AF1417" s="141"/>
      <c r="AG1417" s="141"/>
      <c r="AH1417" s="141"/>
    </row>
    <row r="1418" spans="32:34" x14ac:dyDescent="0.25">
      <c r="AF1418" s="141"/>
      <c r="AG1418" s="141"/>
      <c r="AH1418" s="141"/>
    </row>
    <row r="1419" spans="32:34" x14ac:dyDescent="0.25">
      <c r="AF1419" s="141"/>
      <c r="AG1419" s="141"/>
      <c r="AH1419" s="141"/>
    </row>
    <row r="1420" spans="32:34" x14ac:dyDescent="0.25">
      <c r="AF1420" s="141"/>
      <c r="AG1420" s="141"/>
      <c r="AH1420" s="141"/>
    </row>
    <row r="1421" spans="32:34" x14ac:dyDescent="0.25">
      <c r="AF1421" s="141"/>
      <c r="AG1421" s="141"/>
      <c r="AH1421" s="141"/>
    </row>
    <row r="1422" spans="32:34" x14ac:dyDescent="0.25">
      <c r="AF1422" s="141"/>
      <c r="AG1422" s="141"/>
      <c r="AH1422" s="141"/>
    </row>
    <row r="1423" spans="32:34" x14ac:dyDescent="0.25">
      <c r="AF1423" s="141"/>
      <c r="AG1423" s="141"/>
      <c r="AH1423" s="141"/>
    </row>
    <row r="1424" spans="32:34" x14ac:dyDescent="0.25">
      <c r="AF1424" s="141"/>
      <c r="AG1424" s="141"/>
      <c r="AH1424" s="141"/>
    </row>
    <row r="1425" spans="32:34" x14ac:dyDescent="0.25">
      <c r="AF1425" s="141"/>
      <c r="AG1425" s="141"/>
      <c r="AH1425" s="141"/>
    </row>
    <row r="1426" spans="32:34" x14ac:dyDescent="0.25">
      <c r="AF1426" s="141"/>
      <c r="AG1426" s="141"/>
      <c r="AH1426" s="141"/>
    </row>
    <row r="1427" spans="32:34" x14ac:dyDescent="0.25">
      <c r="AF1427" s="141"/>
      <c r="AG1427" s="141"/>
      <c r="AH1427" s="141"/>
    </row>
    <row r="1428" spans="32:34" x14ac:dyDescent="0.25">
      <c r="AF1428" s="141"/>
      <c r="AG1428" s="141"/>
      <c r="AH1428" s="141"/>
    </row>
    <row r="1429" spans="32:34" x14ac:dyDescent="0.25">
      <c r="AF1429" s="141"/>
      <c r="AG1429" s="141"/>
      <c r="AH1429" s="141"/>
    </row>
    <row r="1430" spans="32:34" x14ac:dyDescent="0.25">
      <c r="AF1430" s="141"/>
      <c r="AG1430" s="141"/>
      <c r="AH1430" s="141"/>
    </row>
    <row r="1431" spans="32:34" x14ac:dyDescent="0.25">
      <c r="AF1431" s="141"/>
      <c r="AG1431" s="141"/>
      <c r="AH1431" s="141"/>
    </row>
    <row r="1432" spans="32:34" x14ac:dyDescent="0.25">
      <c r="AF1432" s="141"/>
      <c r="AG1432" s="141"/>
      <c r="AH1432" s="141"/>
    </row>
    <row r="1433" spans="32:34" x14ac:dyDescent="0.25">
      <c r="AF1433" s="141"/>
      <c r="AG1433" s="141"/>
      <c r="AH1433" s="141"/>
    </row>
    <row r="1434" spans="32:34" x14ac:dyDescent="0.25">
      <c r="AF1434" s="141"/>
      <c r="AG1434" s="141"/>
      <c r="AH1434" s="141"/>
    </row>
    <row r="1435" spans="32:34" x14ac:dyDescent="0.25">
      <c r="AF1435" s="141"/>
      <c r="AG1435" s="141"/>
      <c r="AH1435" s="141"/>
    </row>
    <row r="1436" spans="32:34" x14ac:dyDescent="0.25">
      <c r="AF1436" s="141"/>
      <c r="AG1436" s="141"/>
      <c r="AH1436" s="141"/>
    </row>
    <row r="1437" spans="32:34" x14ac:dyDescent="0.25">
      <c r="AF1437" s="141"/>
      <c r="AG1437" s="141"/>
      <c r="AH1437" s="141"/>
    </row>
    <row r="1438" spans="32:34" x14ac:dyDescent="0.25">
      <c r="AF1438" s="141"/>
      <c r="AG1438" s="141"/>
      <c r="AH1438" s="141"/>
    </row>
    <row r="1439" spans="32:34" x14ac:dyDescent="0.25">
      <c r="AF1439" s="141"/>
      <c r="AG1439" s="141"/>
      <c r="AH1439" s="141"/>
    </row>
    <row r="1440" spans="32:34" x14ac:dyDescent="0.25">
      <c r="AF1440" s="141"/>
      <c r="AG1440" s="141"/>
      <c r="AH1440" s="141"/>
    </row>
    <row r="1441" spans="32:34" x14ac:dyDescent="0.25">
      <c r="AF1441" s="141"/>
      <c r="AG1441" s="141"/>
      <c r="AH1441" s="141"/>
    </row>
    <row r="1442" spans="32:34" x14ac:dyDescent="0.25">
      <c r="AF1442" s="141"/>
      <c r="AG1442" s="141"/>
      <c r="AH1442" s="141"/>
    </row>
    <row r="1443" spans="32:34" x14ac:dyDescent="0.25">
      <c r="AF1443" s="141"/>
      <c r="AG1443" s="141"/>
      <c r="AH1443" s="141"/>
    </row>
    <row r="1444" spans="32:34" x14ac:dyDescent="0.25">
      <c r="AF1444" s="141"/>
      <c r="AG1444" s="141"/>
      <c r="AH1444" s="141"/>
    </row>
    <row r="1445" spans="32:34" x14ac:dyDescent="0.25">
      <c r="AF1445" s="141"/>
      <c r="AG1445" s="141"/>
      <c r="AH1445" s="141"/>
    </row>
    <row r="1446" spans="32:34" x14ac:dyDescent="0.25">
      <c r="AF1446" s="141"/>
      <c r="AG1446" s="141"/>
      <c r="AH1446" s="141"/>
    </row>
    <row r="1447" spans="32:34" x14ac:dyDescent="0.25">
      <c r="AF1447" s="141"/>
      <c r="AG1447" s="141"/>
      <c r="AH1447" s="141"/>
    </row>
    <row r="1448" spans="32:34" x14ac:dyDescent="0.25">
      <c r="AF1448" s="141"/>
      <c r="AG1448" s="141"/>
      <c r="AH1448" s="141"/>
    </row>
    <row r="1449" spans="32:34" x14ac:dyDescent="0.25">
      <c r="AF1449" s="141"/>
      <c r="AG1449" s="141"/>
      <c r="AH1449" s="141"/>
    </row>
    <row r="1450" spans="32:34" x14ac:dyDescent="0.25">
      <c r="AF1450" s="141"/>
      <c r="AG1450" s="141"/>
      <c r="AH1450" s="141"/>
    </row>
    <row r="1451" spans="32:34" x14ac:dyDescent="0.25">
      <c r="AF1451" s="141"/>
      <c r="AG1451" s="141"/>
      <c r="AH1451" s="141"/>
    </row>
    <row r="1452" spans="32:34" x14ac:dyDescent="0.25">
      <c r="AF1452" s="141"/>
      <c r="AG1452" s="141"/>
      <c r="AH1452" s="141"/>
    </row>
    <row r="1453" spans="32:34" x14ac:dyDescent="0.25">
      <c r="AF1453" s="141"/>
      <c r="AG1453" s="141"/>
      <c r="AH1453" s="141"/>
    </row>
    <row r="1454" spans="32:34" x14ac:dyDescent="0.25">
      <c r="AF1454" s="141"/>
      <c r="AG1454" s="141"/>
      <c r="AH1454" s="141"/>
    </row>
    <row r="1455" spans="32:34" x14ac:dyDescent="0.25">
      <c r="AF1455" s="141"/>
      <c r="AG1455" s="141"/>
      <c r="AH1455" s="141"/>
    </row>
    <row r="1456" spans="32:34" x14ac:dyDescent="0.25">
      <c r="AF1456" s="141"/>
      <c r="AG1456" s="141"/>
      <c r="AH1456" s="141"/>
    </row>
    <row r="1457" spans="32:34" x14ac:dyDescent="0.25">
      <c r="AF1457" s="141"/>
      <c r="AG1457" s="141"/>
      <c r="AH1457" s="141"/>
    </row>
    <row r="1458" spans="32:34" x14ac:dyDescent="0.25">
      <c r="AF1458" s="141"/>
      <c r="AG1458" s="141"/>
      <c r="AH1458" s="141"/>
    </row>
    <row r="1459" spans="32:34" x14ac:dyDescent="0.25">
      <c r="AF1459" s="141"/>
      <c r="AG1459" s="141"/>
      <c r="AH1459" s="141"/>
    </row>
    <row r="1460" spans="32:34" x14ac:dyDescent="0.25">
      <c r="AF1460" s="141"/>
      <c r="AG1460" s="141"/>
      <c r="AH1460" s="141"/>
    </row>
    <row r="1461" spans="32:34" x14ac:dyDescent="0.25">
      <c r="AF1461" s="141"/>
      <c r="AG1461" s="141"/>
      <c r="AH1461" s="141"/>
    </row>
    <row r="1462" spans="32:34" x14ac:dyDescent="0.25">
      <c r="AF1462" s="141"/>
      <c r="AG1462" s="141"/>
      <c r="AH1462" s="141"/>
    </row>
    <row r="1463" spans="32:34" x14ac:dyDescent="0.25">
      <c r="AF1463" s="141"/>
      <c r="AG1463" s="141"/>
      <c r="AH1463" s="141"/>
    </row>
    <row r="1464" spans="32:34" x14ac:dyDescent="0.25">
      <c r="AF1464" s="141"/>
      <c r="AG1464" s="141"/>
      <c r="AH1464" s="141"/>
    </row>
    <row r="1465" spans="32:34" x14ac:dyDescent="0.25">
      <c r="AF1465" s="141"/>
      <c r="AG1465" s="141"/>
      <c r="AH1465" s="141"/>
    </row>
    <row r="1466" spans="32:34" x14ac:dyDescent="0.25">
      <c r="AF1466" s="141"/>
      <c r="AG1466" s="141"/>
      <c r="AH1466" s="141"/>
    </row>
    <row r="1467" spans="32:34" x14ac:dyDescent="0.25">
      <c r="AF1467" s="141"/>
      <c r="AG1467" s="141"/>
      <c r="AH1467" s="141"/>
    </row>
    <row r="1468" spans="32:34" x14ac:dyDescent="0.25">
      <c r="AF1468" s="141"/>
      <c r="AG1468" s="141"/>
      <c r="AH1468" s="141"/>
    </row>
    <row r="1469" spans="32:34" x14ac:dyDescent="0.25">
      <c r="AF1469" s="141"/>
      <c r="AG1469" s="141"/>
      <c r="AH1469" s="141"/>
    </row>
    <row r="1470" spans="32:34" x14ac:dyDescent="0.25">
      <c r="AF1470" s="141"/>
      <c r="AG1470" s="141"/>
      <c r="AH1470" s="141"/>
    </row>
    <row r="1471" spans="32:34" x14ac:dyDescent="0.25">
      <c r="AF1471" s="141"/>
      <c r="AG1471" s="141"/>
      <c r="AH1471" s="141"/>
    </row>
    <row r="1472" spans="32:34" x14ac:dyDescent="0.25">
      <c r="AF1472" s="141"/>
      <c r="AG1472" s="141"/>
      <c r="AH1472" s="141"/>
    </row>
    <row r="1473" spans="32:34" x14ac:dyDescent="0.25">
      <c r="AF1473" s="141"/>
      <c r="AG1473" s="141"/>
      <c r="AH1473" s="141"/>
    </row>
    <row r="1474" spans="32:34" x14ac:dyDescent="0.25">
      <c r="AF1474" s="141"/>
      <c r="AG1474" s="141"/>
      <c r="AH1474" s="141"/>
    </row>
    <row r="1475" spans="32:34" x14ac:dyDescent="0.25">
      <c r="AF1475" s="141"/>
      <c r="AG1475" s="141"/>
      <c r="AH1475" s="141"/>
    </row>
    <row r="1476" spans="32:34" x14ac:dyDescent="0.25">
      <c r="AF1476" s="141"/>
      <c r="AG1476" s="141"/>
      <c r="AH1476" s="141"/>
    </row>
    <row r="1477" spans="32:34" x14ac:dyDescent="0.25">
      <c r="AF1477" s="141"/>
      <c r="AG1477" s="141"/>
      <c r="AH1477" s="141"/>
    </row>
    <row r="1478" spans="32:34" x14ac:dyDescent="0.25">
      <c r="AF1478" s="141"/>
      <c r="AG1478" s="141"/>
      <c r="AH1478" s="141"/>
    </row>
    <row r="1479" spans="32:34" x14ac:dyDescent="0.25">
      <c r="AF1479" s="141"/>
      <c r="AG1479" s="141"/>
      <c r="AH1479" s="141"/>
    </row>
    <row r="1480" spans="32:34" x14ac:dyDescent="0.25">
      <c r="AF1480" s="141"/>
      <c r="AG1480" s="141"/>
      <c r="AH1480" s="141"/>
    </row>
    <row r="1481" spans="32:34" x14ac:dyDescent="0.25">
      <c r="AF1481" s="141"/>
      <c r="AG1481" s="141"/>
      <c r="AH1481" s="141"/>
    </row>
    <row r="1482" spans="32:34" x14ac:dyDescent="0.25">
      <c r="AF1482" s="141"/>
      <c r="AG1482" s="141"/>
      <c r="AH1482" s="141"/>
    </row>
    <row r="1483" spans="32:34" x14ac:dyDescent="0.25">
      <c r="AF1483" s="141"/>
      <c r="AG1483" s="141"/>
      <c r="AH1483" s="141"/>
    </row>
    <row r="1484" spans="32:34" x14ac:dyDescent="0.25">
      <c r="AF1484" s="141"/>
      <c r="AG1484" s="141"/>
      <c r="AH1484" s="141"/>
    </row>
    <row r="1485" spans="32:34" x14ac:dyDescent="0.25">
      <c r="AF1485" s="141"/>
      <c r="AG1485" s="141"/>
      <c r="AH1485" s="141"/>
    </row>
    <row r="1486" spans="32:34" x14ac:dyDescent="0.25">
      <c r="AF1486" s="141"/>
      <c r="AG1486" s="141"/>
      <c r="AH1486" s="141"/>
    </row>
    <row r="1487" spans="32:34" x14ac:dyDescent="0.25">
      <c r="AF1487" s="141"/>
      <c r="AG1487" s="141"/>
      <c r="AH1487" s="141"/>
    </row>
    <row r="1488" spans="32:34" x14ac:dyDescent="0.25">
      <c r="AF1488" s="141"/>
      <c r="AG1488" s="141"/>
      <c r="AH1488" s="141"/>
    </row>
    <row r="1489" spans="32:34" x14ac:dyDescent="0.25">
      <c r="AF1489" s="141"/>
      <c r="AG1489" s="141"/>
      <c r="AH1489" s="141"/>
    </row>
    <row r="1490" spans="32:34" x14ac:dyDescent="0.25">
      <c r="AF1490" s="141"/>
      <c r="AG1490" s="141"/>
      <c r="AH1490" s="141"/>
    </row>
    <row r="1491" spans="32:34" x14ac:dyDescent="0.25">
      <c r="AF1491" s="141"/>
      <c r="AG1491" s="141"/>
      <c r="AH1491" s="141"/>
    </row>
    <row r="1492" spans="32:34" x14ac:dyDescent="0.25">
      <c r="AF1492" s="141"/>
      <c r="AG1492" s="141"/>
      <c r="AH1492" s="141"/>
    </row>
    <row r="1493" spans="32:34" x14ac:dyDescent="0.25">
      <c r="AF1493" s="141"/>
      <c r="AG1493" s="141"/>
      <c r="AH1493" s="141"/>
    </row>
    <row r="1494" spans="32:34" x14ac:dyDescent="0.25">
      <c r="AF1494" s="141"/>
      <c r="AG1494" s="141"/>
      <c r="AH1494" s="141"/>
    </row>
    <row r="1495" spans="32:34" x14ac:dyDescent="0.25">
      <c r="AF1495" s="141"/>
      <c r="AG1495" s="141"/>
      <c r="AH1495" s="141"/>
    </row>
    <row r="1496" spans="32:34" x14ac:dyDescent="0.25">
      <c r="AF1496" s="141"/>
      <c r="AG1496" s="141"/>
      <c r="AH1496" s="141"/>
    </row>
    <row r="1497" spans="32:34" x14ac:dyDescent="0.25">
      <c r="AF1497" s="141"/>
      <c r="AG1497" s="141"/>
      <c r="AH1497" s="141"/>
    </row>
    <row r="1498" spans="32:34" x14ac:dyDescent="0.25">
      <c r="AF1498" s="141"/>
      <c r="AG1498" s="141"/>
      <c r="AH1498" s="141"/>
    </row>
    <row r="1499" spans="32:34" x14ac:dyDescent="0.25">
      <c r="AF1499" s="141"/>
      <c r="AG1499" s="141"/>
      <c r="AH1499" s="141"/>
    </row>
    <row r="1500" spans="32:34" x14ac:dyDescent="0.25">
      <c r="AF1500" s="141"/>
      <c r="AG1500" s="141"/>
      <c r="AH1500" s="141"/>
    </row>
    <row r="1501" spans="32:34" x14ac:dyDescent="0.25">
      <c r="AF1501" s="141"/>
      <c r="AG1501" s="141"/>
      <c r="AH1501" s="141"/>
    </row>
    <row r="1502" spans="32:34" x14ac:dyDescent="0.25">
      <c r="AF1502" s="141"/>
      <c r="AG1502" s="141"/>
      <c r="AH1502" s="141"/>
    </row>
    <row r="1503" spans="32:34" x14ac:dyDescent="0.25">
      <c r="AF1503" s="141"/>
      <c r="AG1503" s="141"/>
      <c r="AH1503" s="141"/>
    </row>
    <row r="1504" spans="32:34" x14ac:dyDescent="0.25">
      <c r="AF1504" s="141"/>
      <c r="AG1504" s="141"/>
      <c r="AH1504" s="141"/>
    </row>
    <row r="1505" spans="32:34" x14ac:dyDescent="0.25">
      <c r="AF1505" s="141"/>
      <c r="AG1505" s="141"/>
      <c r="AH1505" s="141"/>
    </row>
    <row r="1506" spans="32:34" x14ac:dyDescent="0.25">
      <c r="AF1506" s="141"/>
      <c r="AG1506" s="141"/>
      <c r="AH1506" s="141"/>
    </row>
    <row r="1507" spans="32:34" x14ac:dyDescent="0.25">
      <c r="AF1507" s="141"/>
      <c r="AG1507" s="141"/>
      <c r="AH1507" s="141"/>
    </row>
    <row r="1508" spans="32:34" x14ac:dyDescent="0.25">
      <c r="AF1508" s="141"/>
      <c r="AG1508" s="141"/>
      <c r="AH1508" s="141"/>
    </row>
    <row r="1509" spans="32:34" x14ac:dyDescent="0.25">
      <c r="AF1509" s="141"/>
      <c r="AG1509" s="141"/>
      <c r="AH1509" s="141"/>
    </row>
    <row r="1510" spans="32:34" x14ac:dyDescent="0.25">
      <c r="AF1510" s="141"/>
      <c r="AG1510" s="141"/>
      <c r="AH1510" s="141"/>
    </row>
    <row r="1511" spans="32:34" x14ac:dyDescent="0.25">
      <c r="AF1511" s="141"/>
      <c r="AG1511" s="141"/>
      <c r="AH1511" s="141"/>
    </row>
    <row r="1512" spans="32:34" x14ac:dyDescent="0.25">
      <c r="AF1512" s="141"/>
      <c r="AG1512" s="141"/>
      <c r="AH1512" s="141"/>
    </row>
    <row r="1513" spans="32:34" x14ac:dyDescent="0.25">
      <c r="AF1513" s="141"/>
      <c r="AG1513" s="141"/>
      <c r="AH1513" s="141"/>
    </row>
    <row r="1514" spans="32:34" x14ac:dyDescent="0.25">
      <c r="AF1514" s="141"/>
      <c r="AG1514" s="141"/>
      <c r="AH1514" s="141"/>
    </row>
    <row r="1515" spans="32:34" x14ac:dyDescent="0.25">
      <c r="AF1515" s="141"/>
      <c r="AG1515" s="141"/>
      <c r="AH1515" s="141"/>
    </row>
    <row r="1516" spans="32:34" x14ac:dyDescent="0.25">
      <c r="AF1516" s="141"/>
      <c r="AG1516" s="141"/>
      <c r="AH1516" s="141"/>
    </row>
    <row r="1517" spans="32:34" x14ac:dyDescent="0.25">
      <c r="AF1517" s="141"/>
      <c r="AG1517" s="141"/>
      <c r="AH1517" s="141"/>
    </row>
    <row r="1518" spans="32:34" x14ac:dyDescent="0.25">
      <c r="AF1518" s="141"/>
      <c r="AG1518" s="141"/>
      <c r="AH1518" s="141"/>
    </row>
    <row r="1519" spans="32:34" x14ac:dyDescent="0.25">
      <c r="AF1519" s="141"/>
      <c r="AG1519" s="141"/>
      <c r="AH1519" s="141"/>
    </row>
    <row r="1520" spans="32:34" x14ac:dyDescent="0.25">
      <c r="AF1520" s="141"/>
      <c r="AG1520" s="141"/>
      <c r="AH1520" s="141"/>
    </row>
    <row r="1521" spans="32:34" x14ac:dyDescent="0.25">
      <c r="AF1521" s="141"/>
      <c r="AG1521" s="141"/>
      <c r="AH1521" s="141"/>
    </row>
    <row r="1522" spans="32:34" x14ac:dyDescent="0.25">
      <c r="AF1522" s="141"/>
      <c r="AG1522" s="141"/>
      <c r="AH1522" s="141"/>
    </row>
    <row r="1523" spans="32:34" x14ac:dyDescent="0.25">
      <c r="AF1523" s="141"/>
      <c r="AG1523" s="141"/>
      <c r="AH1523" s="141"/>
    </row>
    <row r="1524" spans="32:34" x14ac:dyDescent="0.25">
      <c r="AF1524" s="141"/>
      <c r="AG1524" s="141"/>
      <c r="AH1524" s="141"/>
    </row>
    <row r="1525" spans="32:34" x14ac:dyDescent="0.25">
      <c r="AF1525" s="141"/>
      <c r="AG1525" s="141"/>
      <c r="AH1525" s="141"/>
    </row>
    <row r="1526" spans="32:34" x14ac:dyDescent="0.25">
      <c r="AF1526" s="141"/>
      <c r="AG1526" s="141"/>
      <c r="AH1526" s="141"/>
    </row>
    <row r="1527" spans="32:34" x14ac:dyDescent="0.25">
      <c r="AF1527" s="141"/>
      <c r="AG1527" s="141"/>
      <c r="AH1527" s="141"/>
    </row>
    <row r="1528" spans="32:34" x14ac:dyDescent="0.25">
      <c r="AF1528" s="141"/>
      <c r="AG1528" s="141"/>
      <c r="AH1528" s="141"/>
    </row>
    <row r="1529" spans="32:34" x14ac:dyDescent="0.25">
      <c r="AF1529" s="141"/>
      <c r="AG1529" s="141"/>
      <c r="AH1529" s="141"/>
    </row>
    <row r="1530" spans="32:34" x14ac:dyDescent="0.25">
      <c r="AF1530" s="141"/>
      <c r="AG1530" s="141"/>
      <c r="AH1530" s="141"/>
    </row>
    <row r="1531" spans="32:34" x14ac:dyDescent="0.25">
      <c r="AF1531" s="141"/>
      <c r="AG1531" s="141"/>
      <c r="AH1531" s="141"/>
    </row>
    <row r="1532" spans="32:34" x14ac:dyDescent="0.25">
      <c r="AF1532" s="141"/>
      <c r="AG1532" s="141"/>
      <c r="AH1532" s="141"/>
    </row>
    <row r="1533" spans="32:34" x14ac:dyDescent="0.25">
      <c r="AF1533" s="141"/>
      <c r="AG1533" s="141"/>
      <c r="AH1533" s="141"/>
    </row>
    <row r="1534" spans="32:34" x14ac:dyDescent="0.25">
      <c r="AF1534" s="141"/>
      <c r="AG1534" s="141"/>
      <c r="AH1534" s="141"/>
    </row>
    <row r="1535" spans="32:34" x14ac:dyDescent="0.25">
      <c r="AF1535" s="141"/>
      <c r="AG1535" s="141"/>
      <c r="AH1535" s="141"/>
    </row>
    <row r="1536" spans="32:34" x14ac:dyDescent="0.25">
      <c r="AF1536" s="141"/>
      <c r="AG1536" s="141"/>
      <c r="AH1536" s="141"/>
    </row>
    <row r="1537" spans="32:34" x14ac:dyDescent="0.25">
      <c r="AF1537" s="141"/>
      <c r="AG1537" s="141"/>
      <c r="AH1537" s="141"/>
    </row>
    <row r="1538" spans="32:34" x14ac:dyDescent="0.25">
      <c r="AF1538" s="141"/>
      <c r="AG1538" s="141"/>
      <c r="AH1538" s="141"/>
    </row>
    <row r="1539" spans="32:34" x14ac:dyDescent="0.25">
      <c r="AF1539" s="141"/>
      <c r="AG1539" s="141"/>
      <c r="AH1539" s="141"/>
    </row>
    <row r="1540" spans="32:34" x14ac:dyDescent="0.25">
      <c r="AF1540" s="141"/>
      <c r="AG1540" s="141"/>
      <c r="AH1540" s="141"/>
    </row>
    <row r="1541" spans="32:34" x14ac:dyDescent="0.25">
      <c r="AF1541" s="141"/>
      <c r="AG1541" s="141"/>
      <c r="AH1541" s="141"/>
    </row>
    <row r="1542" spans="32:34" x14ac:dyDescent="0.25">
      <c r="AF1542" s="141"/>
      <c r="AG1542" s="141"/>
      <c r="AH1542" s="141"/>
    </row>
    <row r="1543" spans="32:34" x14ac:dyDescent="0.25">
      <c r="AF1543" s="141"/>
      <c r="AG1543" s="141"/>
      <c r="AH1543" s="141"/>
    </row>
    <row r="1544" spans="32:34" x14ac:dyDescent="0.25">
      <c r="AF1544" s="141"/>
      <c r="AG1544" s="141"/>
      <c r="AH1544" s="141"/>
    </row>
    <row r="1545" spans="32:34" x14ac:dyDescent="0.25">
      <c r="AF1545" s="141"/>
      <c r="AG1545" s="141"/>
      <c r="AH1545" s="141"/>
    </row>
    <row r="1546" spans="32:34" x14ac:dyDescent="0.25">
      <c r="AF1546" s="141"/>
      <c r="AG1546" s="141"/>
      <c r="AH1546" s="141"/>
    </row>
    <row r="1547" spans="32:34" x14ac:dyDescent="0.25">
      <c r="AF1547" s="141"/>
      <c r="AG1547" s="141"/>
      <c r="AH1547" s="141"/>
    </row>
    <row r="1548" spans="32:34" x14ac:dyDescent="0.25">
      <c r="AF1548" s="141"/>
      <c r="AG1548" s="141"/>
      <c r="AH1548" s="141"/>
    </row>
    <row r="1549" spans="32:34" x14ac:dyDescent="0.25">
      <c r="AF1549" s="141"/>
      <c r="AG1549" s="141"/>
      <c r="AH1549" s="141"/>
    </row>
    <row r="1550" spans="32:34" x14ac:dyDescent="0.25">
      <c r="AF1550" s="141"/>
      <c r="AG1550" s="141"/>
      <c r="AH1550" s="141"/>
    </row>
    <row r="1551" spans="32:34" x14ac:dyDescent="0.25">
      <c r="AF1551" s="141"/>
      <c r="AG1551" s="141"/>
      <c r="AH1551" s="141"/>
    </row>
    <row r="1552" spans="32:34" x14ac:dyDescent="0.25">
      <c r="AF1552" s="141"/>
      <c r="AG1552" s="141"/>
      <c r="AH1552" s="141"/>
    </row>
    <row r="1553" spans="32:34" x14ac:dyDescent="0.25">
      <c r="AF1553" s="141"/>
      <c r="AG1553" s="141"/>
      <c r="AH1553" s="141"/>
    </row>
    <row r="1554" spans="32:34" x14ac:dyDescent="0.25">
      <c r="AF1554" s="141"/>
      <c r="AG1554" s="141"/>
      <c r="AH1554" s="141"/>
    </row>
    <row r="1555" spans="32:34" x14ac:dyDescent="0.25">
      <c r="AF1555" s="141"/>
      <c r="AG1555" s="141"/>
      <c r="AH1555" s="141"/>
    </row>
    <row r="1556" spans="32:34" x14ac:dyDescent="0.25">
      <c r="AF1556" s="141"/>
      <c r="AG1556" s="141"/>
      <c r="AH1556" s="141"/>
    </row>
    <row r="1557" spans="32:34" x14ac:dyDescent="0.25">
      <c r="AF1557" s="141"/>
      <c r="AG1557" s="141"/>
      <c r="AH1557" s="141"/>
    </row>
    <row r="1558" spans="32:34" x14ac:dyDescent="0.25">
      <c r="AF1558" s="141"/>
      <c r="AG1558" s="141"/>
      <c r="AH1558" s="141"/>
    </row>
    <row r="1559" spans="32:34" x14ac:dyDescent="0.25">
      <c r="AF1559" s="141"/>
      <c r="AG1559" s="141"/>
      <c r="AH1559" s="141"/>
    </row>
    <row r="1560" spans="32:34" x14ac:dyDescent="0.25">
      <c r="AF1560" s="141"/>
      <c r="AG1560" s="141"/>
      <c r="AH1560" s="141"/>
    </row>
    <row r="1561" spans="32:34" x14ac:dyDescent="0.25">
      <c r="AF1561" s="141"/>
      <c r="AG1561" s="141"/>
      <c r="AH1561" s="141"/>
    </row>
    <row r="1562" spans="32:34" x14ac:dyDescent="0.25">
      <c r="AF1562" s="141"/>
      <c r="AG1562" s="141"/>
      <c r="AH1562" s="141"/>
    </row>
    <row r="1563" spans="32:34" x14ac:dyDescent="0.25">
      <c r="AF1563" s="141"/>
      <c r="AG1563" s="141"/>
      <c r="AH1563" s="141"/>
    </row>
    <row r="1564" spans="32:34" x14ac:dyDescent="0.25">
      <c r="AF1564" s="141"/>
      <c r="AG1564" s="141"/>
      <c r="AH1564" s="141"/>
    </row>
    <row r="1565" spans="32:34" x14ac:dyDescent="0.25">
      <c r="AF1565" s="141"/>
      <c r="AG1565" s="141"/>
      <c r="AH1565" s="141"/>
    </row>
    <row r="1566" spans="32:34" x14ac:dyDescent="0.25">
      <c r="AF1566" s="141"/>
      <c r="AG1566" s="141"/>
      <c r="AH1566" s="141"/>
    </row>
    <row r="1567" spans="32:34" x14ac:dyDescent="0.25">
      <c r="AF1567" s="141"/>
      <c r="AG1567" s="141"/>
      <c r="AH1567" s="141"/>
    </row>
    <row r="1568" spans="32:34" x14ac:dyDescent="0.25">
      <c r="AF1568" s="141"/>
      <c r="AG1568" s="141"/>
      <c r="AH1568" s="141"/>
    </row>
    <row r="1569" spans="32:34" x14ac:dyDescent="0.25">
      <c r="AF1569" s="141"/>
      <c r="AG1569" s="141"/>
      <c r="AH1569" s="141"/>
    </row>
    <row r="1570" spans="32:34" x14ac:dyDescent="0.25">
      <c r="AF1570" s="141"/>
      <c r="AG1570" s="141"/>
      <c r="AH1570" s="141"/>
    </row>
    <row r="1571" spans="32:34" x14ac:dyDescent="0.25">
      <c r="AF1571" s="141"/>
      <c r="AG1571" s="141"/>
      <c r="AH1571" s="141"/>
    </row>
    <row r="1572" spans="32:34" x14ac:dyDescent="0.25">
      <c r="AF1572" s="141"/>
      <c r="AG1572" s="141"/>
      <c r="AH1572" s="141"/>
    </row>
    <row r="1573" spans="32:34" x14ac:dyDescent="0.25">
      <c r="AF1573" s="141"/>
      <c r="AG1573" s="141"/>
      <c r="AH1573" s="141"/>
    </row>
    <row r="1574" spans="32:34" x14ac:dyDescent="0.25">
      <c r="AF1574" s="141"/>
      <c r="AG1574" s="141"/>
      <c r="AH1574" s="141"/>
    </row>
    <row r="1575" spans="32:34" x14ac:dyDescent="0.25">
      <c r="AF1575" s="141"/>
      <c r="AG1575" s="141"/>
      <c r="AH1575" s="141"/>
    </row>
    <row r="1576" spans="32:34" x14ac:dyDescent="0.25">
      <c r="AF1576" s="141"/>
      <c r="AG1576" s="141"/>
      <c r="AH1576" s="141"/>
    </row>
    <row r="1577" spans="32:34" x14ac:dyDescent="0.25">
      <c r="AF1577" s="141"/>
      <c r="AG1577" s="141"/>
      <c r="AH1577" s="141"/>
    </row>
    <row r="1578" spans="32:34" x14ac:dyDescent="0.25">
      <c r="AF1578" s="141"/>
      <c r="AG1578" s="141"/>
      <c r="AH1578" s="141"/>
    </row>
    <row r="1579" spans="32:34" x14ac:dyDescent="0.25">
      <c r="AF1579" s="141"/>
      <c r="AG1579" s="141"/>
      <c r="AH1579" s="141"/>
    </row>
    <row r="1580" spans="32:34" x14ac:dyDescent="0.25">
      <c r="AF1580" s="141"/>
      <c r="AG1580" s="141"/>
      <c r="AH1580" s="141"/>
    </row>
    <row r="1581" spans="32:34" x14ac:dyDescent="0.25">
      <c r="AF1581" s="141"/>
      <c r="AG1581" s="141"/>
      <c r="AH1581" s="141"/>
    </row>
    <row r="1582" spans="32:34" x14ac:dyDescent="0.25">
      <c r="AF1582" s="141"/>
      <c r="AG1582" s="141"/>
      <c r="AH1582" s="141"/>
    </row>
    <row r="1583" spans="32:34" x14ac:dyDescent="0.25">
      <c r="AF1583" s="141"/>
      <c r="AG1583" s="141"/>
      <c r="AH1583" s="141"/>
    </row>
    <row r="1584" spans="32:34" x14ac:dyDescent="0.25">
      <c r="AF1584" s="141"/>
      <c r="AG1584" s="141"/>
      <c r="AH1584" s="141"/>
    </row>
    <row r="1585" spans="32:34" x14ac:dyDescent="0.25">
      <c r="AF1585" s="141"/>
      <c r="AG1585" s="141"/>
      <c r="AH1585" s="141"/>
    </row>
    <row r="1586" spans="32:34" x14ac:dyDescent="0.25">
      <c r="AF1586" s="141"/>
      <c r="AG1586" s="141"/>
      <c r="AH1586" s="141"/>
    </row>
    <row r="1587" spans="32:34" x14ac:dyDescent="0.25">
      <c r="AF1587" s="141"/>
      <c r="AG1587" s="141"/>
      <c r="AH1587" s="141"/>
    </row>
    <row r="1588" spans="32:34" x14ac:dyDescent="0.25">
      <c r="AF1588" s="141"/>
      <c r="AG1588" s="141"/>
      <c r="AH1588" s="141"/>
    </row>
    <row r="1589" spans="32:34" x14ac:dyDescent="0.25">
      <c r="AF1589" s="141"/>
      <c r="AG1589" s="141"/>
      <c r="AH1589" s="141"/>
    </row>
    <row r="1590" spans="32:34" x14ac:dyDescent="0.25">
      <c r="AF1590" s="141"/>
      <c r="AG1590" s="141"/>
      <c r="AH1590" s="141"/>
    </row>
    <row r="1591" spans="32:34" x14ac:dyDescent="0.25">
      <c r="AF1591" s="141"/>
      <c r="AG1591" s="141"/>
      <c r="AH1591" s="141"/>
    </row>
    <row r="1592" spans="32:34" x14ac:dyDescent="0.25">
      <c r="AF1592" s="141"/>
      <c r="AG1592" s="141"/>
      <c r="AH1592" s="141"/>
    </row>
    <row r="1593" spans="32:34" x14ac:dyDescent="0.25">
      <c r="AF1593" s="141"/>
      <c r="AG1593" s="141"/>
      <c r="AH1593" s="141"/>
    </row>
    <row r="1594" spans="32:34" x14ac:dyDescent="0.25">
      <c r="AF1594" s="141"/>
      <c r="AG1594" s="141"/>
      <c r="AH1594" s="141"/>
    </row>
    <row r="1595" spans="32:34" x14ac:dyDescent="0.25">
      <c r="AF1595" s="141"/>
      <c r="AG1595" s="141"/>
      <c r="AH1595" s="141"/>
    </row>
    <row r="1596" spans="32:34" x14ac:dyDescent="0.25">
      <c r="AF1596" s="141"/>
      <c r="AG1596" s="141"/>
      <c r="AH1596" s="141"/>
    </row>
    <row r="1597" spans="32:34" x14ac:dyDescent="0.25">
      <c r="AF1597" s="141"/>
      <c r="AG1597" s="141"/>
      <c r="AH1597" s="141"/>
    </row>
    <row r="1598" spans="32:34" x14ac:dyDescent="0.25">
      <c r="AF1598" s="141"/>
      <c r="AG1598" s="141"/>
      <c r="AH1598" s="141"/>
    </row>
    <row r="1599" spans="32:34" x14ac:dyDescent="0.25">
      <c r="AF1599" s="141"/>
      <c r="AG1599" s="141"/>
      <c r="AH1599" s="141"/>
    </row>
    <row r="1600" spans="32:34" x14ac:dyDescent="0.25">
      <c r="AF1600" s="141"/>
      <c r="AG1600" s="141"/>
      <c r="AH1600" s="141"/>
    </row>
    <row r="1601" spans="32:34" x14ac:dyDescent="0.25">
      <c r="AF1601" s="141"/>
      <c r="AG1601" s="141"/>
      <c r="AH1601" s="141"/>
    </row>
    <row r="1602" spans="32:34" x14ac:dyDescent="0.25">
      <c r="AF1602" s="141"/>
      <c r="AG1602" s="141"/>
      <c r="AH1602" s="141"/>
    </row>
    <row r="1603" spans="32:34" x14ac:dyDescent="0.25">
      <c r="AF1603" s="141"/>
      <c r="AG1603" s="141"/>
      <c r="AH1603" s="141"/>
    </row>
    <row r="1604" spans="32:34" x14ac:dyDescent="0.25">
      <c r="AF1604" s="141"/>
      <c r="AG1604" s="141"/>
      <c r="AH1604" s="141"/>
    </row>
    <row r="1605" spans="32:34" x14ac:dyDescent="0.25">
      <c r="AF1605" s="141"/>
      <c r="AG1605" s="141"/>
      <c r="AH1605" s="141"/>
    </row>
    <row r="1606" spans="32:34" x14ac:dyDescent="0.25">
      <c r="AF1606" s="141"/>
      <c r="AG1606" s="141"/>
      <c r="AH1606" s="141"/>
    </row>
    <row r="1607" spans="32:34" x14ac:dyDescent="0.25">
      <c r="AF1607" s="141"/>
      <c r="AG1607" s="141"/>
      <c r="AH1607" s="141"/>
    </row>
    <row r="1608" spans="32:34" x14ac:dyDescent="0.25">
      <c r="AF1608" s="141"/>
      <c r="AG1608" s="141"/>
      <c r="AH1608" s="141"/>
    </row>
    <row r="1609" spans="32:34" x14ac:dyDescent="0.25">
      <c r="AF1609" s="141"/>
      <c r="AG1609" s="141"/>
      <c r="AH1609" s="141"/>
    </row>
    <row r="1610" spans="32:34" x14ac:dyDescent="0.25">
      <c r="AF1610" s="141"/>
      <c r="AG1610" s="141"/>
      <c r="AH1610" s="141"/>
    </row>
    <row r="1611" spans="32:34" x14ac:dyDescent="0.25">
      <c r="AF1611" s="141"/>
      <c r="AG1611" s="141"/>
      <c r="AH1611" s="141"/>
    </row>
    <row r="1612" spans="32:34" x14ac:dyDescent="0.25">
      <c r="AF1612" s="141"/>
      <c r="AG1612" s="141"/>
      <c r="AH1612" s="141"/>
    </row>
    <row r="1613" spans="32:34" x14ac:dyDescent="0.25">
      <c r="AF1613" s="141"/>
      <c r="AG1613" s="141"/>
      <c r="AH1613" s="141"/>
    </row>
    <row r="1614" spans="32:34" x14ac:dyDescent="0.25">
      <c r="AF1614" s="141"/>
      <c r="AG1614" s="141"/>
      <c r="AH1614" s="141"/>
    </row>
    <row r="1615" spans="32:34" x14ac:dyDescent="0.25">
      <c r="AF1615" s="141"/>
      <c r="AG1615" s="141"/>
      <c r="AH1615" s="141"/>
    </row>
    <row r="1616" spans="32:34" x14ac:dyDescent="0.25">
      <c r="AF1616" s="141"/>
      <c r="AG1616" s="141"/>
      <c r="AH1616" s="141"/>
    </row>
    <row r="1617" spans="32:34" x14ac:dyDescent="0.25">
      <c r="AF1617" s="141"/>
      <c r="AG1617" s="141"/>
      <c r="AH1617" s="141"/>
    </row>
    <row r="1618" spans="32:34" x14ac:dyDescent="0.25">
      <c r="AF1618" s="141"/>
      <c r="AG1618" s="141"/>
      <c r="AH1618" s="141"/>
    </row>
    <row r="1619" spans="32:34" x14ac:dyDescent="0.25">
      <c r="AF1619" s="141"/>
      <c r="AG1619" s="141"/>
      <c r="AH1619" s="141"/>
    </row>
    <row r="1620" spans="32:34" x14ac:dyDescent="0.25">
      <c r="AF1620" s="141"/>
      <c r="AG1620" s="141"/>
      <c r="AH1620" s="141"/>
    </row>
    <row r="1621" spans="32:34" x14ac:dyDescent="0.25">
      <c r="AF1621" s="141"/>
      <c r="AG1621" s="141"/>
      <c r="AH1621" s="141"/>
    </row>
    <row r="1622" spans="32:34" x14ac:dyDescent="0.25">
      <c r="AF1622" s="141"/>
      <c r="AG1622" s="141"/>
      <c r="AH1622" s="141"/>
    </row>
    <row r="1623" spans="32:34" x14ac:dyDescent="0.25">
      <c r="AF1623" s="141"/>
      <c r="AG1623" s="141"/>
      <c r="AH1623" s="141"/>
    </row>
    <row r="1624" spans="32:34" x14ac:dyDescent="0.25">
      <c r="AF1624" s="141"/>
      <c r="AG1624" s="141"/>
      <c r="AH1624" s="141"/>
    </row>
    <row r="1625" spans="32:34" x14ac:dyDescent="0.25">
      <c r="AF1625" s="141"/>
      <c r="AG1625" s="141"/>
      <c r="AH1625" s="141"/>
    </row>
    <row r="1626" spans="32:34" x14ac:dyDescent="0.25">
      <c r="AF1626" s="141"/>
      <c r="AG1626" s="141"/>
      <c r="AH1626" s="141"/>
    </row>
    <row r="1627" spans="32:34" x14ac:dyDescent="0.25">
      <c r="AF1627" s="141"/>
      <c r="AG1627" s="141"/>
      <c r="AH1627" s="141"/>
    </row>
    <row r="1628" spans="32:34" x14ac:dyDescent="0.25">
      <c r="AF1628" s="141"/>
      <c r="AG1628" s="141"/>
      <c r="AH1628" s="141"/>
    </row>
    <row r="1629" spans="32:34" x14ac:dyDescent="0.25">
      <c r="AF1629" s="141"/>
      <c r="AG1629" s="141"/>
      <c r="AH1629" s="141"/>
    </row>
    <row r="1630" spans="32:34" x14ac:dyDescent="0.25">
      <c r="AF1630" s="141"/>
      <c r="AG1630" s="141"/>
      <c r="AH1630" s="141"/>
    </row>
    <row r="1631" spans="32:34" x14ac:dyDescent="0.25">
      <c r="AF1631" s="141"/>
      <c r="AG1631" s="141"/>
      <c r="AH1631" s="141"/>
    </row>
    <row r="1632" spans="32:34" x14ac:dyDescent="0.25">
      <c r="AF1632" s="141"/>
      <c r="AG1632" s="141"/>
      <c r="AH1632" s="141"/>
    </row>
    <row r="1633" spans="32:34" x14ac:dyDescent="0.25">
      <c r="AF1633" s="141"/>
      <c r="AG1633" s="141"/>
      <c r="AH1633" s="141"/>
    </row>
    <row r="1634" spans="32:34" x14ac:dyDescent="0.25">
      <c r="AF1634" s="141"/>
      <c r="AG1634" s="141"/>
      <c r="AH1634" s="141"/>
    </row>
    <row r="1635" spans="32:34" x14ac:dyDescent="0.25">
      <c r="AF1635" s="141"/>
      <c r="AG1635" s="141"/>
      <c r="AH1635" s="141"/>
    </row>
    <row r="1636" spans="32:34" x14ac:dyDescent="0.25">
      <c r="AF1636" s="141"/>
      <c r="AG1636" s="141"/>
      <c r="AH1636" s="141"/>
    </row>
    <row r="1637" spans="32:34" x14ac:dyDescent="0.25">
      <c r="AF1637" s="141"/>
      <c r="AG1637" s="141"/>
      <c r="AH1637" s="141"/>
    </row>
    <row r="1638" spans="32:34" x14ac:dyDescent="0.25">
      <c r="AF1638" s="141"/>
      <c r="AG1638" s="141"/>
      <c r="AH1638" s="141"/>
    </row>
    <row r="1639" spans="32:34" x14ac:dyDescent="0.25">
      <c r="AF1639" s="141"/>
      <c r="AG1639" s="141"/>
      <c r="AH1639" s="141"/>
    </row>
    <row r="1640" spans="32:34" x14ac:dyDescent="0.25">
      <c r="AF1640" s="141"/>
      <c r="AG1640" s="141"/>
      <c r="AH1640" s="141"/>
    </row>
    <row r="1641" spans="32:34" x14ac:dyDescent="0.25">
      <c r="AF1641" s="141"/>
      <c r="AG1641" s="141"/>
      <c r="AH1641" s="141"/>
    </row>
    <row r="1642" spans="32:34" x14ac:dyDescent="0.25">
      <c r="AF1642" s="141"/>
      <c r="AG1642" s="141"/>
      <c r="AH1642" s="141"/>
    </row>
    <row r="1643" spans="32:34" x14ac:dyDescent="0.25">
      <c r="AF1643" s="141"/>
      <c r="AG1643" s="141"/>
      <c r="AH1643" s="141"/>
    </row>
    <row r="1644" spans="32:34" x14ac:dyDescent="0.25">
      <c r="AF1644" s="141"/>
      <c r="AG1644" s="141"/>
      <c r="AH1644" s="141"/>
    </row>
    <row r="1645" spans="32:34" x14ac:dyDescent="0.25">
      <c r="AF1645" s="141"/>
      <c r="AG1645" s="141"/>
      <c r="AH1645" s="141"/>
    </row>
    <row r="1646" spans="32:34" x14ac:dyDescent="0.25">
      <c r="AF1646" s="141"/>
      <c r="AG1646" s="141"/>
      <c r="AH1646" s="141"/>
    </row>
    <row r="1647" spans="32:34" x14ac:dyDescent="0.25">
      <c r="AF1647" s="141"/>
      <c r="AG1647" s="141"/>
      <c r="AH1647" s="141"/>
    </row>
    <row r="1648" spans="32:34" x14ac:dyDescent="0.25">
      <c r="AF1648" s="141"/>
      <c r="AG1648" s="141"/>
      <c r="AH1648" s="141"/>
    </row>
    <row r="1649" spans="32:34" x14ac:dyDescent="0.25">
      <c r="AF1649" s="141"/>
      <c r="AG1649" s="141"/>
      <c r="AH1649" s="141"/>
    </row>
    <row r="1650" spans="32:34" x14ac:dyDescent="0.25">
      <c r="AF1650" s="141"/>
      <c r="AG1650" s="141"/>
      <c r="AH1650" s="141"/>
    </row>
    <row r="1651" spans="32:34" x14ac:dyDescent="0.25">
      <c r="AF1651" s="141"/>
      <c r="AG1651" s="141"/>
      <c r="AH1651" s="141"/>
    </row>
    <row r="1652" spans="32:34" x14ac:dyDescent="0.25">
      <c r="AF1652" s="141"/>
      <c r="AG1652" s="141"/>
      <c r="AH1652" s="141"/>
    </row>
    <row r="1653" spans="32:34" x14ac:dyDescent="0.25">
      <c r="AF1653" s="141"/>
      <c r="AG1653" s="141"/>
      <c r="AH1653" s="141"/>
    </row>
    <row r="1654" spans="32:34" x14ac:dyDescent="0.25">
      <c r="AF1654" s="141"/>
      <c r="AG1654" s="141"/>
      <c r="AH1654" s="141"/>
    </row>
    <row r="1655" spans="32:34" x14ac:dyDescent="0.25">
      <c r="AF1655" s="141"/>
      <c r="AG1655" s="141"/>
      <c r="AH1655" s="141"/>
    </row>
    <row r="1656" spans="32:34" x14ac:dyDescent="0.25">
      <c r="AF1656" s="141"/>
      <c r="AG1656" s="141"/>
      <c r="AH1656" s="141"/>
    </row>
    <row r="1657" spans="32:34" x14ac:dyDescent="0.25">
      <c r="AF1657" s="141"/>
      <c r="AG1657" s="141"/>
      <c r="AH1657" s="141"/>
    </row>
    <row r="1658" spans="32:34" x14ac:dyDescent="0.25">
      <c r="AF1658" s="141"/>
      <c r="AG1658" s="141"/>
      <c r="AH1658" s="141"/>
    </row>
    <row r="1659" spans="32:34" x14ac:dyDescent="0.25">
      <c r="AF1659" s="141"/>
      <c r="AG1659" s="141"/>
      <c r="AH1659" s="141"/>
    </row>
    <row r="1660" spans="32:34" x14ac:dyDescent="0.25">
      <c r="AF1660" s="141"/>
      <c r="AG1660" s="141"/>
      <c r="AH1660" s="141"/>
    </row>
    <row r="1661" spans="32:34" x14ac:dyDescent="0.25">
      <c r="AF1661" s="141"/>
      <c r="AG1661" s="141"/>
      <c r="AH1661" s="141"/>
    </row>
    <row r="1662" spans="32:34" x14ac:dyDescent="0.25">
      <c r="AF1662" s="141"/>
      <c r="AG1662" s="141"/>
      <c r="AH1662" s="141"/>
    </row>
    <row r="1663" spans="32:34" x14ac:dyDescent="0.25">
      <c r="AF1663" s="141"/>
      <c r="AG1663" s="141"/>
      <c r="AH1663" s="141"/>
    </row>
    <row r="1664" spans="32:34" x14ac:dyDescent="0.25">
      <c r="AF1664" s="141"/>
      <c r="AG1664" s="141"/>
      <c r="AH1664" s="141"/>
    </row>
    <row r="1665" spans="32:34" x14ac:dyDescent="0.25">
      <c r="AF1665" s="141"/>
      <c r="AG1665" s="141"/>
      <c r="AH1665" s="141"/>
    </row>
    <row r="1666" spans="32:34" x14ac:dyDescent="0.25">
      <c r="AF1666" s="141"/>
      <c r="AG1666" s="141"/>
      <c r="AH1666" s="141"/>
    </row>
    <row r="1667" spans="32:34" x14ac:dyDescent="0.25">
      <c r="AF1667" s="141"/>
      <c r="AG1667" s="141"/>
      <c r="AH1667" s="141"/>
    </row>
    <row r="1668" spans="32:34" x14ac:dyDescent="0.25">
      <c r="AF1668" s="141"/>
      <c r="AG1668" s="141"/>
      <c r="AH1668" s="141"/>
    </row>
    <row r="1669" spans="32:34" x14ac:dyDescent="0.25">
      <c r="AF1669" s="141"/>
      <c r="AG1669" s="141"/>
      <c r="AH1669" s="141"/>
    </row>
    <row r="1670" spans="32:34" x14ac:dyDescent="0.25">
      <c r="AF1670" s="141"/>
      <c r="AG1670" s="141"/>
      <c r="AH1670" s="141"/>
    </row>
    <row r="1671" spans="32:34" x14ac:dyDescent="0.25">
      <c r="AF1671" s="141"/>
      <c r="AG1671" s="141"/>
      <c r="AH1671" s="141"/>
    </row>
    <row r="1672" spans="32:34" x14ac:dyDescent="0.25">
      <c r="AF1672" s="141"/>
      <c r="AG1672" s="141"/>
      <c r="AH1672" s="141"/>
    </row>
    <row r="1673" spans="32:34" x14ac:dyDescent="0.25">
      <c r="AF1673" s="141"/>
      <c r="AG1673" s="141"/>
      <c r="AH1673" s="141"/>
    </row>
    <row r="1674" spans="32:34" x14ac:dyDescent="0.25">
      <c r="AF1674" s="141"/>
      <c r="AG1674" s="141"/>
      <c r="AH1674" s="141"/>
    </row>
    <row r="1675" spans="32:34" x14ac:dyDescent="0.25">
      <c r="AF1675" s="141"/>
      <c r="AG1675" s="141"/>
      <c r="AH1675" s="141"/>
    </row>
    <row r="1676" spans="32:34" x14ac:dyDescent="0.25">
      <c r="AF1676" s="141"/>
      <c r="AG1676" s="141"/>
      <c r="AH1676" s="141"/>
    </row>
    <row r="1677" spans="32:34" x14ac:dyDescent="0.25">
      <c r="AF1677" s="141"/>
      <c r="AG1677" s="141"/>
      <c r="AH1677" s="141"/>
    </row>
    <row r="1678" spans="32:34" x14ac:dyDescent="0.25">
      <c r="AF1678" s="141"/>
      <c r="AG1678" s="141"/>
      <c r="AH1678" s="141"/>
    </row>
    <row r="1679" spans="32:34" x14ac:dyDescent="0.25">
      <c r="AF1679" s="141"/>
      <c r="AG1679" s="141"/>
      <c r="AH1679" s="141"/>
    </row>
    <row r="1680" spans="32:34" x14ac:dyDescent="0.25">
      <c r="AF1680" s="141"/>
      <c r="AG1680" s="141"/>
      <c r="AH1680" s="141"/>
    </row>
    <row r="1681" spans="32:34" x14ac:dyDescent="0.25">
      <c r="AF1681" s="141"/>
      <c r="AG1681" s="141"/>
      <c r="AH1681" s="141"/>
    </row>
    <row r="1682" spans="32:34" x14ac:dyDescent="0.25">
      <c r="AF1682" s="141"/>
      <c r="AG1682" s="141"/>
      <c r="AH1682" s="141"/>
    </row>
    <row r="1683" spans="32:34" x14ac:dyDescent="0.25">
      <c r="AF1683" s="141"/>
      <c r="AG1683" s="141"/>
      <c r="AH1683" s="141"/>
    </row>
    <row r="1684" spans="32:34" x14ac:dyDescent="0.25">
      <c r="AF1684" s="141"/>
      <c r="AG1684" s="141"/>
      <c r="AH1684" s="141"/>
    </row>
    <row r="1685" spans="32:34" x14ac:dyDescent="0.25">
      <c r="AF1685" s="141"/>
      <c r="AG1685" s="141"/>
      <c r="AH1685" s="141"/>
    </row>
    <row r="1686" spans="32:34" x14ac:dyDescent="0.25">
      <c r="AF1686" s="141"/>
      <c r="AG1686" s="141"/>
      <c r="AH1686" s="141"/>
    </row>
    <row r="1687" spans="32:34" x14ac:dyDescent="0.25">
      <c r="AF1687" s="141"/>
      <c r="AG1687" s="141"/>
      <c r="AH1687" s="141"/>
    </row>
    <row r="1688" spans="32:34" x14ac:dyDescent="0.25">
      <c r="AF1688" s="141"/>
      <c r="AG1688" s="141"/>
      <c r="AH1688" s="141"/>
    </row>
    <row r="1689" spans="32:34" x14ac:dyDescent="0.25">
      <c r="AF1689" s="141"/>
      <c r="AG1689" s="141"/>
      <c r="AH1689" s="141"/>
    </row>
    <row r="1690" spans="32:34" x14ac:dyDescent="0.25">
      <c r="AF1690" s="141"/>
      <c r="AG1690" s="141"/>
      <c r="AH1690" s="141"/>
    </row>
    <row r="1691" spans="32:34" x14ac:dyDescent="0.25">
      <c r="AF1691" s="141"/>
      <c r="AG1691" s="141"/>
      <c r="AH1691" s="141"/>
    </row>
    <row r="1692" spans="32:34" x14ac:dyDescent="0.25">
      <c r="AF1692" s="141"/>
      <c r="AG1692" s="141"/>
      <c r="AH1692" s="141"/>
    </row>
    <row r="1693" spans="32:34" x14ac:dyDescent="0.25">
      <c r="AF1693" s="141"/>
      <c r="AG1693" s="141"/>
      <c r="AH1693" s="141"/>
    </row>
    <row r="1694" spans="32:34" x14ac:dyDescent="0.25">
      <c r="AF1694" s="141"/>
      <c r="AG1694" s="141"/>
      <c r="AH1694" s="141"/>
    </row>
    <row r="1695" spans="32:34" x14ac:dyDescent="0.25">
      <c r="AF1695" s="141"/>
      <c r="AG1695" s="141"/>
      <c r="AH1695" s="141"/>
    </row>
    <row r="1696" spans="32:34" x14ac:dyDescent="0.25">
      <c r="AF1696" s="141"/>
      <c r="AG1696" s="141"/>
      <c r="AH1696" s="141"/>
    </row>
    <row r="1697" spans="32:34" x14ac:dyDescent="0.25">
      <c r="AF1697" s="141"/>
      <c r="AG1697" s="141"/>
      <c r="AH1697" s="141"/>
    </row>
    <row r="1698" spans="32:34" x14ac:dyDescent="0.25">
      <c r="AF1698" s="141"/>
      <c r="AG1698" s="141"/>
      <c r="AH1698" s="141"/>
    </row>
    <row r="1699" spans="32:34" x14ac:dyDescent="0.25">
      <c r="AF1699" s="141"/>
      <c r="AG1699" s="141"/>
      <c r="AH1699" s="141"/>
    </row>
    <row r="1700" spans="32:34" x14ac:dyDescent="0.25">
      <c r="AF1700" s="141"/>
      <c r="AG1700" s="141"/>
      <c r="AH1700" s="141"/>
    </row>
    <row r="1701" spans="32:34" x14ac:dyDescent="0.25">
      <c r="AF1701" s="141"/>
      <c r="AG1701" s="141"/>
      <c r="AH1701" s="141"/>
    </row>
    <row r="1702" spans="32:34" x14ac:dyDescent="0.25">
      <c r="AF1702" s="141"/>
      <c r="AG1702" s="141"/>
      <c r="AH1702" s="141"/>
    </row>
    <row r="1703" spans="32:34" x14ac:dyDescent="0.25">
      <c r="AF1703" s="141"/>
      <c r="AG1703" s="141"/>
      <c r="AH1703" s="141"/>
    </row>
    <row r="1704" spans="32:34" x14ac:dyDescent="0.25">
      <c r="AF1704" s="141"/>
      <c r="AG1704" s="141"/>
      <c r="AH1704" s="141"/>
    </row>
    <row r="1705" spans="32:34" x14ac:dyDescent="0.25">
      <c r="AF1705" s="141"/>
      <c r="AG1705" s="141"/>
      <c r="AH1705" s="141"/>
    </row>
    <row r="1706" spans="32:34" x14ac:dyDescent="0.25">
      <c r="AF1706" s="141"/>
      <c r="AG1706" s="141"/>
      <c r="AH1706" s="141"/>
    </row>
    <row r="1707" spans="32:34" x14ac:dyDescent="0.25">
      <c r="AF1707" s="141"/>
      <c r="AG1707" s="141"/>
      <c r="AH1707" s="141"/>
    </row>
    <row r="1708" spans="32:34" x14ac:dyDescent="0.25">
      <c r="AF1708" s="141"/>
      <c r="AG1708" s="141"/>
      <c r="AH1708" s="141"/>
    </row>
    <row r="1709" spans="32:34" x14ac:dyDescent="0.25">
      <c r="AF1709" s="141"/>
      <c r="AG1709" s="141"/>
      <c r="AH1709" s="141"/>
    </row>
    <row r="1710" spans="32:34" x14ac:dyDescent="0.25">
      <c r="AF1710" s="141"/>
      <c r="AG1710" s="141"/>
      <c r="AH1710" s="141"/>
    </row>
    <row r="1711" spans="32:34" x14ac:dyDescent="0.25">
      <c r="AF1711" s="141"/>
      <c r="AG1711" s="141"/>
      <c r="AH1711" s="141"/>
    </row>
    <row r="1712" spans="32:34" x14ac:dyDescent="0.25">
      <c r="AF1712" s="141"/>
      <c r="AG1712" s="141"/>
      <c r="AH1712" s="141"/>
    </row>
    <row r="1713" spans="32:34" x14ac:dyDescent="0.25">
      <c r="AF1713" s="141"/>
      <c r="AG1713" s="141"/>
      <c r="AH1713" s="141"/>
    </row>
    <row r="1714" spans="32:34" x14ac:dyDescent="0.25">
      <c r="AF1714" s="141"/>
      <c r="AG1714" s="141"/>
      <c r="AH1714" s="141"/>
    </row>
    <row r="1715" spans="32:34" x14ac:dyDescent="0.25">
      <c r="AF1715" s="141"/>
      <c r="AG1715" s="141"/>
      <c r="AH1715" s="141"/>
    </row>
    <row r="1716" spans="32:34" x14ac:dyDescent="0.25">
      <c r="AF1716" s="141"/>
      <c r="AG1716" s="141"/>
      <c r="AH1716" s="141"/>
    </row>
    <row r="1717" spans="32:34" x14ac:dyDescent="0.25">
      <c r="AF1717" s="141"/>
      <c r="AG1717" s="141"/>
      <c r="AH1717" s="141"/>
    </row>
    <row r="1718" spans="32:34" x14ac:dyDescent="0.25">
      <c r="AF1718" s="141"/>
      <c r="AG1718" s="141"/>
      <c r="AH1718" s="141"/>
    </row>
    <row r="1719" spans="32:34" x14ac:dyDescent="0.25">
      <c r="AF1719" s="141"/>
      <c r="AG1719" s="141"/>
      <c r="AH1719" s="141"/>
    </row>
    <row r="1720" spans="32:34" x14ac:dyDescent="0.25">
      <c r="AF1720" s="141"/>
      <c r="AG1720" s="141"/>
      <c r="AH1720" s="141"/>
    </row>
    <row r="1721" spans="32:34" x14ac:dyDescent="0.25">
      <c r="AF1721" s="141"/>
      <c r="AG1721" s="141"/>
      <c r="AH1721" s="141"/>
    </row>
    <row r="1722" spans="32:34" x14ac:dyDescent="0.25">
      <c r="AF1722" s="141"/>
      <c r="AG1722" s="141"/>
      <c r="AH1722" s="141"/>
    </row>
    <row r="1723" spans="32:34" x14ac:dyDescent="0.25">
      <c r="AF1723" s="141"/>
      <c r="AG1723" s="141"/>
      <c r="AH1723" s="141"/>
    </row>
    <row r="1724" spans="32:34" x14ac:dyDescent="0.25">
      <c r="AF1724" s="141"/>
      <c r="AG1724" s="141"/>
      <c r="AH1724" s="141"/>
    </row>
    <row r="1725" spans="32:34" x14ac:dyDescent="0.25">
      <c r="AF1725" s="141"/>
      <c r="AG1725" s="141"/>
      <c r="AH1725" s="141"/>
    </row>
    <row r="1726" spans="32:34" x14ac:dyDescent="0.25">
      <c r="AF1726" s="141"/>
      <c r="AG1726" s="141"/>
      <c r="AH1726" s="141"/>
    </row>
    <row r="1727" spans="32:34" x14ac:dyDescent="0.25">
      <c r="AF1727" s="141"/>
      <c r="AG1727" s="141"/>
      <c r="AH1727" s="141"/>
    </row>
    <row r="1728" spans="32:34" x14ac:dyDescent="0.25">
      <c r="AF1728" s="141"/>
      <c r="AG1728" s="141"/>
      <c r="AH1728" s="141"/>
    </row>
    <row r="1729" spans="32:34" x14ac:dyDescent="0.25">
      <c r="AF1729" s="141"/>
      <c r="AG1729" s="141"/>
      <c r="AH1729" s="141"/>
    </row>
    <row r="1730" spans="32:34" x14ac:dyDescent="0.25">
      <c r="AF1730" s="141"/>
      <c r="AG1730" s="141"/>
      <c r="AH1730" s="141"/>
    </row>
    <row r="1731" spans="32:34" x14ac:dyDescent="0.25">
      <c r="AF1731" s="141"/>
      <c r="AG1731" s="141"/>
      <c r="AH1731" s="141"/>
    </row>
    <row r="1732" spans="32:34" x14ac:dyDescent="0.25">
      <c r="AF1732" s="141"/>
      <c r="AG1732" s="141"/>
      <c r="AH1732" s="141"/>
    </row>
    <row r="1733" spans="32:34" x14ac:dyDescent="0.25">
      <c r="AF1733" s="141"/>
      <c r="AG1733" s="141"/>
      <c r="AH1733" s="141"/>
    </row>
    <row r="1734" spans="32:34" x14ac:dyDescent="0.25">
      <c r="AF1734" s="141"/>
      <c r="AG1734" s="141"/>
      <c r="AH1734" s="141"/>
    </row>
    <row r="1735" spans="32:34" x14ac:dyDescent="0.25">
      <c r="AF1735" s="141"/>
      <c r="AG1735" s="141"/>
      <c r="AH1735" s="141"/>
    </row>
    <row r="1736" spans="32:34" x14ac:dyDescent="0.25">
      <c r="AF1736" s="141"/>
      <c r="AG1736" s="141"/>
      <c r="AH1736" s="141"/>
    </row>
    <row r="1737" spans="32:34" x14ac:dyDescent="0.25">
      <c r="AF1737" s="141"/>
      <c r="AG1737" s="141"/>
      <c r="AH1737" s="141"/>
    </row>
    <row r="1738" spans="32:34" x14ac:dyDescent="0.25">
      <c r="AF1738" s="141"/>
      <c r="AG1738" s="141"/>
      <c r="AH1738" s="141"/>
    </row>
    <row r="1739" spans="32:34" x14ac:dyDescent="0.25">
      <c r="AF1739" s="141"/>
      <c r="AG1739" s="141"/>
      <c r="AH1739" s="141"/>
    </row>
    <row r="1740" spans="32:34" x14ac:dyDescent="0.25">
      <c r="AF1740" s="141"/>
      <c r="AG1740" s="141"/>
      <c r="AH1740" s="141"/>
    </row>
    <row r="1741" spans="32:34" x14ac:dyDescent="0.25">
      <c r="AF1741" s="141"/>
      <c r="AG1741" s="141"/>
      <c r="AH1741" s="141"/>
    </row>
    <row r="1742" spans="32:34" x14ac:dyDescent="0.25">
      <c r="AF1742" s="141"/>
      <c r="AG1742" s="141"/>
      <c r="AH1742" s="141"/>
    </row>
    <row r="1743" spans="32:34" x14ac:dyDescent="0.25">
      <c r="AF1743" s="141"/>
      <c r="AG1743" s="141"/>
      <c r="AH1743" s="141"/>
    </row>
    <row r="1744" spans="32:34" x14ac:dyDescent="0.25">
      <c r="AF1744" s="141"/>
      <c r="AG1744" s="141"/>
      <c r="AH1744" s="141"/>
    </row>
    <row r="1745" spans="32:34" x14ac:dyDescent="0.25">
      <c r="AF1745" s="141"/>
      <c r="AG1745" s="141"/>
      <c r="AH1745" s="141"/>
    </row>
    <row r="1746" spans="32:34" x14ac:dyDescent="0.25">
      <c r="AF1746" s="141"/>
      <c r="AG1746" s="141"/>
      <c r="AH1746" s="141"/>
    </row>
    <row r="1747" spans="32:34" x14ac:dyDescent="0.25">
      <c r="AF1747" s="141"/>
      <c r="AG1747" s="141"/>
      <c r="AH1747" s="141"/>
    </row>
    <row r="1748" spans="32:34" x14ac:dyDescent="0.25">
      <c r="AF1748" s="141"/>
      <c r="AG1748" s="141"/>
      <c r="AH1748" s="141"/>
    </row>
    <row r="1749" spans="32:34" x14ac:dyDescent="0.25">
      <c r="AF1749" s="141"/>
      <c r="AG1749" s="141"/>
      <c r="AH1749" s="141"/>
    </row>
    <row r="1750" spans="32:34" x14ac:dyDescent="0.25">
      <c r="AF1750" s="141"/>
      <c r="AG1750" s="141"/>
      <c r="AH1750" s="141"/>
    </row>
    <row r="1751" spans="32:34" x14ac:dyDescent="0.25">
      <c r="AF1751" s="141"/>
      <c r="AG1751" s="141"/>
      <c r="AH1751" s="141"/>
    </row>
    <row r="1752" spans="32:34" x14ac:dyDescent="0.25">
      <c r="AF1752" s="141"/>
      <c r="AG1752" s="141"/>
      <c r="AH1752" s="141"/>
    </row>
    <row r="1753" spans="32:34" x14ac:dyDescent="0.25">
      <c r="AF1753" s="141"/>
      <c r="AG1753" s="141"/>
      <c r="AH1753" s="141"/>
    </row>
    <row r="1754" spans="32:34" x14ac:dyDescent="0.25">
      <c r="AF1754" s="141"/>
      <c r="AG1754" s="141"/>
      <c r="AH1754" s="141"/>
    </row>
    <row r="1755" spans="32:34" x14ac:dyDescent="0.25">
      <c r="AF1755" s="141"/>
      <c r="AG1755" s="141"/>
      <c r="AH1755" s="141"/>
    </row>
    <row r="1756" spans="32:34" x14ac:dyDescent="0.25">
      <c r="AF1756" s="141"/>
      <c r="AG1756" s="141"/>
      <c r="AH1756" s="141"/>
    </row>
    <row r="1757" spans="32:34" x14ac:dyDescent="0.25">
      <c r="AF1757" s="141"/>
      <c r="AG1757" s="141"/>
      <c r="AH1757" s="141"/>
    </row>
    <row r="1758" spans="32:34" x14ac:dyDescent="0.25">
      <c r="AF1758" s="141"/>
      <c r="AG1758" s="141"/>
      <c r="AH1758" s="141"/>
    </row>
    <row r="1759" spans="32:34" x14ac:dyDescent="0.25">
      <c r="AF1759" s="141"/>
      <c r="AG1759" s="141"/>
      <c r="AH1759" s="141"/>
    </row>
    <row r="1760" spans="32:34" x14ac:dyDescent="0.25">
      <c r="AF1760" s="141"/>
      <c r="AG1760" s="141"/>
      <c r="AH1760" s="141"/>
    </row>
    <row r="1761" spans="32:34" x14ac:dyDescent="0.25">
      <c r="AF1761" s="141"/>
      <c r="AG1761" s="141"/>
      <c r="AH1761" s="141"/>
    </row>
    <row r="1762" spans="32:34" x14ac:dyDescent="0.25">
      <c r="AF1762" s="141"/>
      <c r="AG1762" s="141"/>
      <c r="AH1762" s="141"/>
    </row>
    <row r="1763" spans="32:34" x14ac:dyDescent="0.25">
      <c r="AF1763" s="141"/>
      <c r="AG1763" s="141"/>
      <c r="AH1763" s="141"/>
    </row>
    <row r="1764" spans="32:34" x14ac:dyDescent="0.25">
      <c r="AF1764" s="141"/>
      <c r="AG1764" s="141"/>
      <c r="AH1764" s="141"/>
    </row>
    <row r="1765" spans="32:34" x14ac:dyDescent="0.25">
      <c r="AF1765" s="141"/>
      <c r="AG1765" s="141"/>
      <c r="AH1765" s="141"/>
    </row>
    <row r="1766" spans="32:34" x14ac:dyDescent="0.25">
      <c r="AF1766" s="141"/>
      <c r="AG1766" s="141"/>
      <c r="AH1766" s="141"/>
    </row>
    <row r="1767" spans="32:34" x14ac:dyDescent="0.25">
      <c r="AF1767" s="141"/>
      <c r="AG1767" s="141"/>
      <c r="AH1767" s="141"/>
    </row>
    <row r="1768" spans="32:34" x14ac:dyDescent="0.25">
      <c r="AF1768" s="141"/>
      <c r="AG1768" s="141"/>
      <c r="AH1768" s="141"/>
    </row>
    <row r="1769" spans="32:34" x14ac:dyDescent="0.25">
      <c r="AF1769" s="141"/>
      <c r="AG1769" s="141"/>
      <c r="AH1769" s="141"/>
    </row>
    <row r="1770" spans="32:34" x14ac:dyDescent="0.25">
      <c r="AF1770" s="141"/>
      <c r="AG1770" s="141"/>
      <c r="AH1770" s="141"/>
    </row>
    <row r="1771" spans="32:34" x14ac:dyDescent="0.25">
      <c r="AF1771" s="141"/>
      <c r="AG1771" s="141"/>
      <c r="AH1771" s="141"/>
    </row>
    <row r="1772" spans="32:34" x14ac:dyDescent="0.25">
      <c r="AF1772" s="141"/>
      <c r="AG1772" s="141"/>
      <c r="AH1772" s="141"/>
    </row>
    <row r="1773" spans="32:34" x14ac:dyDescent="0.25">
      <c r="AF1773" s="141"/>
      <c r="AG1773" s="141"/>
      <c r="AH1773" s="141"/>
    </row>
    <row r="1774" spans="32:34" x14ac:dyDescent="0.25">
      <c r="AF1774" s="141"/>
      <c r="AG1774" s="141"/>
      <c r="AH1774" s="141"/>
    </row>
    <row r="1775" spans="32:34" x14ac:dyDescent="0.25">
      <c r="AF1775" s="141"/>
      <c r="AG1775" s="141"/>
      <c r="AH1775" s="141"/>
    </row>
    <row r="1776" spans="32:34" x14ac:dyDescent="0.25">
      <c r="AF1776" s="141"/>
      <c r="AG1776" s="141"/>
      <c r="AH1776" s="141"/>
    </row>
    <row r="1777" spans="32:34" x14ac:dyDescent="0.25">
      <c r="AF1777" s="141"/>
      <c r="AG1777" s="141"/>
      <c r="AH1777" s="141"/>
    </row>
    <row r="1778" spans="32:34" x14ac:dyDescent="0.25">
      <c r="AF1778" s="141"/>
      <c r="AG1778" s="141"/>
      <c r="AH1778" s="141"/>
    </row>
    <row r="1779" spans="32:34" x14ac:dyDescent="0.25">
      <c r="AF1779" s="141"/>
      <c r="AG1779" s="141"/>
      <c r="AH1779" s="141"/>
    </row>
    <row r="1780" spans="32:34" x14ac:dyDescent="0.25">
      <c r="AF1780" s="141"/>
      <c r="AG1780" s="141"/>
      <c r="AH1780" s="141"/>
    </row>
    <row r="1781" spans="32:34" x14ac:dyDescent="0.25">
      <c r="AF1781" s="141"/>
      <c r="AG1781" s="141"/>
      <c r="AH1781" s="141"/>
    </row>
    <row r="1782" spans="32:34" x14ac:dyDescent="0.25">
      <c r="AF1782" s="141"/>
      <c r="AG1782" s="141"/>
      <c r="AH1782" s="141"/>
    </row>
    <row r="1783" spans="32:34" x14ac:dyDescent="0.25">
      <c r="AF1783" s="141"/>
      <c r="AG1783" s="141"/>
      <c r="AH1783" s="141"/>
    </row>
    <row r="1784" spans="32:34" x14ac:dyDescent="0.25">
      <c r="AF1784" s="141"/>
      <c r="AG1784" s="141"/>
      <c r="AH1784" s="141"/>
    </row>
    <row r="1785" spans="32:34" x14ac:dyDescent="0.25">
      <c r="AF1785" s="141"/>
      <c r="AG1785" s="141"/>
      <c r="AH1785" s="141"/>
    </row>
    <row r="1786" spans="32:34" x14ac:dyDescent="0.25">
      <c r="AF1786" s="141"/>
      <c r="AG1786" s="141"/>
      <c r="AH1786" s="141"/>
    </row>
    <row r="1787" spans="32:34" x14ac:dyDescent="0.25">
      <c r="AF1787" s="141"/>
      <c r="AG1787" s="141"/>
      <c r="AH1787" s="141"/>
    </row>
    <row r="1788" spans="32:34" x14ac:dyDescent="0.25">
      <c r="AF1788" s="141"/>
      <c r="AG1788" s="141"/>
      <c r="AH1788" s="141"/>
    </row>
    <row r="1789" spans="32:34" x14ac:dyDescent="0.25">
      <c r="AF1789" s="141"/>
      <c r="AG1789" s="141"/>
      <c r="AH1789" s="141"/>
    </row>
    <row r="1790" spans="32:34" x14ac:dyDescent="0.25">
      <c r="AF1790" s="141"/>
      <c r="AG1790" s="141"/>
      <c r="AH1790" s="141"/>
    </row>
    <row r="1791" spans="32:34" x14ac:dyDescent="0.25">
      <c r="AF1791" s="141"/>
      <c r="AG1791" s="141"/>
      <c r="AH1791" s="141"/>
    </row>
    <row r="1792" spans="32:34" x14ac:dyDescent="0.25">
      <c r="AF1792" s="141"/>
      <c r="AG1792" s="141"/>
      <c r="AH1792" s="141"/>
    </row>
    <row r="1793" spans="32:34" x14ac:dyDescent="0.25">
      <c r="AF1793" s="141"/>
      <c r="AG1793" s="141"/>
      <c r="AH1793" s="141"/>
    </row>
    <row r="1794" spans="32:34" x14ac:dyDescent="0.25">
      <c r="AF1794" s="141"/>
      <c r="AG1794" s="141"/>
      <c r="AH1794" s="141"/>
    </row>
    <row r="1795" spans="32:34" x14ac:dyDescent="0.25">
      <c r="AF1795" s="141"/>
      <c r="AG1795" s="141"/>
      <c r="AH1795" s="141"/>
    </row>
    <row r="1796" spans="32:34" x14ac:dyDescent="0.25">
      <c r="AF1796" s="141"/>
      <c r="AG1796" s="141"/>
      <c r="AH1796" s="141"/>
    </row>
    <row r="1797" spans="32:34" x14ac:dyDescent="0.25">
      <c r="AF1797" s="141"/>
      <c r="AG1797" s="141"/>
      <c r="AH1797" s="141"/>
    </row>
    <row r="1798" spans="32:34" x14ac:dyDescent="0.25">
      <c r="AF1798" s="141"/>
      <c r="AG1798" s="141"/>
      <c r="AH1798" s="141"/>
    </row>
    <row r="1799" spans="32:34" x14ac:dyDescent="0.25">
      <c r="AF1799" s="141"/>
      <c r="AG1799" s="141"/>
      <c r="AH1799" s="141"/>
    </row>
    <row r="1800" spans="32:34" x14ac:dyDescent="0.25">
      <c r="AF1800" s="141"/>
      <c r="AG1800" s="141"/>
      <c r="AH1800" s="141"/>
    </row>
    <row r="1801" spans="32:34" x14ac:dyDescent="0.25">
      <c r="AF1801" s="141"/>
      <c r="AG1801" s="141"/>
      <c r="AH1801" s="141"/>
    </row>
    <row r="1802" spans="32:34" x14ac:dyDescent="0.25">
      <c r="AF1802" s="141"/>
      <c r="AG1802" s="141"/>
      <c r="AH1802" s="141"/>
    </row>
    <row r="1803" spans="32:34" x14ac:dyDescent="0.25">
      <c r="AF1803" s="141"/>
      <c r="AG1803" s="141"/>
      <c r="AH1803" s="141"/>
    </row>
    <row r="1804" spans="32:34" x14ac:dyDescent="0.25">
      <c r="AF1804" s="141"/>
      <c r="AG1804" s="141"/>
      <c r="AH1804" s="141"/>
    </row>
    <row r="1805" spans="32:34" x14ac:dyDescent="0.25">
      <c r="AF1805" s="141"/>
      <c r="AG1805" s="141"/>
      <c r="AH1805" s="141"/>
    </row>
    <row r="1806" spans="32:34" x14ac:dyDescent="0.25">
      <c r="AF1806" s="141"/>
      <c r="AG1806" s="141"/>
      <c r="AH1806" s="141"/>
    </row>
    <row r="1807" spans="32:34" x14ac:dyDescent="0.25">
      <c r="AF1807" s="141"/>
      <c r="AG1807" s="141"/>
      <c r="AH1807" s="141"/>
    </row>
    <row r="1808" spans="32:34" x14ac:dyDescent="0.25">
      <c r="AF1808" s="141"/>
      <c r="AG1808" s="141"/>
      <c r="AH1808" s="141"/>
    </row>
    <row r="1809" spans="32:34" x14ac:dyDescent="0.25">
      <c r="AF1809" s="141"/>
      <c r="AG1809" s="141"/>
      <c r="AH1809" s="141"/>
    </row>
    <row r="1810" spans="32:34" x14ac:dyDescent="0.25">
      <c r="AF1810" s="141"/>
      <c r="AG1810" s="141"/>
      <c r="AH1810" s="141"/>
    </row>
    <row r="1811" spans="32:34" x14ac:dyDescent="0.25">
      <c r="AF1811" s="141"/>
      <c r="AG1811" s="141"/>
      <c r="AH1811" s="141"/>
    </row>
    <row r="1812" spans="32:34" x14ac:dyDescent="0.25">
      <c r="AF1812" s="141"/>
      <c r="AG1812" s="141"/>
      <c r="AH1812" s="141"/>
    </row>
    <row r="1813" spans="32:34" x14ac:dyDescent="0.25">
      <c r="AF1813" s="141"/>
      <c r="AG1813" s="141"/>
      <c r="AH1813" s="141"/>
    </row>
    <row r="1814" spans="32:34" x14ac:dyDescent="0.25">
      <c r="AF1814" s="141"/>
      <c r="AG1814" s="141"/>
      <c r="AH1814" s="141"/>
    </row>
    <row r="1815" spans="32:34" x14ac:dyDescent="0.25">
      <c r="AF1815" s="141"/>
      <c r="AG1815" s="141"/>
      <c r="AH1815" s="141"/>
    </row>
    <row r="1816" spans="32:34" x14ac:dyDescent="0.25">
      <c r="AF1816" s="141"/>
      <c r="AG1816" s="141"/>
      <c r="AH1816" s="141"/>
    </row>
    <row r="1817" spans="32:34" x14ac:dyDescent="0.25">
      <c r="AF1817" s="141"/>
      <c r="AG1817" s="141"/>
      <c r="AH1817" s="141"/>
    </row>
    <row r="1818" spans="32:34" x14ac:dyDescent="0.25">
      <c r="AF1818" s="141"/>
      <c r="AG1818" s="141"/>
      <c r="AH1818" s="141"/>
    </row>
    <row r="1819" spans="32:34" x14ac:dyDescent="0.25">
      <c r="AF1819" s="141"/>
      <c r="AG1819" s="141"/>
      <c r="AH1819" s="141"/>
    </row>
    <row r="1820" spans="32:34" x14ac:dyDescent="0.25">
      <c r="AF1820" s="141"/>
      <c r="AG1820" s="141"/>
      <c r="AH1820" s="141"/>
    </row>
    <row r="1821" spans="32:34" x14ac:dyDescent="0.25">
      <c r="AF1821" s="141"/>
      <c r="AG1821" s="141"/>
      <c r="AH1821" s="141"/>
    </row>
    <row r="1822" spans="32:34" x14ac:dyDescent="0.25">
      <c r="AF1822" s="141"/>
      <c r="AG1822" s="141"/>
      <c r="AH1822" s="141"/>
    </row>
    <row r="1823" spans="32:34" x14ac:dyDescent="0.25">
      <c r="AF1823" s="141"/>
      <c r="AG1823" s="141"/>
      <c r="AH1823" s="141"/>
    </row>
    <row r="1824" spans="32:34" x14ac:dyDescent="0.25">
      <c r="AF1824" s="141"/>
      <c r="AG1824" s="141"/>
      <c r="AH1824" s="141"/>
    </row>
    <row r="1825" spans="32:34" x14ac:dyDescent="0.25">
      <c r="AF1825" s="141"/>
      <c r="AG1825" s="141"/>
      <c r="AH1825" s="141"/>
    </row>
    <row r="1826" spans="32:34" x14ac:dyDescent="0.25">
      <c r="AF1826" s="141"/>
      <c r="AG1826" s="141"/>
      <c r="AH1826" s="141"/>
    </row>
    <row r="1827" spans="32:34" x14ac:dyDescent="0.25">
      <c r="AF1827" s="141"/>
      <c r="AG1827" s="141"/>
      <c r="AH1827" s="141"/>
    </row>
    <row r="1828" spans="32:34" x14ac:dyDescent="0.25">
      <c r="AF1828" s="141"/>
      <c r="AG1828" s="141"/>
      <c r="AH1828" s="141"/>
    </row>
    <row r="1829" spans="32:34" x14ac:dyDescent="0.25">
      <c r="AF1829" s="141"/>
      <c r="AG1829" s="141"/>
      <c r="AH1829" s="141"/>
    </row>
    <row r="1830" spans="32:34" x14ac:dyDescent="0.25">
      <c r="AF1830" s="141"/>
      <c r="AG1830" s="141"/>
      <c r="AH1830" s="141"/>
    </row>
    <row r="1831" spans="32:34" x14ac:dyDescent="0.25">
      <c r="AF1831" s="141"/>
      <c r="AG1831" s="141"/>
      <c r="AH1831" s="141"/>
    </row>
    <row r="1832" spans="32:34" x14ac:dyDescent="0.25">
      <c r="AF1832" s="141"/>
      <c r="AG1832" s="141"/>
      <c r="AH1832" s="141"/>
    </row>
    <row r="1833" spans="32:34" x14ac:dyDescent="0.25">
      <c r="AF1833" s="141"/>
      <c r="AG1833" s="141"/>
      <c r="AH1833" s="141"/>
    </row>
    <row r="1834" spans="32:34" x14ac:dyDescent="0.25">
      <c r="AF1834" s="141"/>
      <c r="AG1834" s="141"/>
      <c r="AH1834" s="141"/>
    </row>
    <row r="1835" spans="32:34" x14ac:dyDescent="0.25">
      <c r="AF1835" s="141"/>
      <c r="AG1835" s="141"/>
      <c r="AH1835" s="141"/>
    </row>
    <row r="1836" spans="32:34" x14ac:dyDescent="0.25">
      <c r="AF1836" s="141"/>
      <c r="AG1836" s="141"/>
      <c r="AH1836" s="141"/>
    </row>
    <row r="1837" spans="32:34" x14ac:dyDescent="0.25">
      <c r="AF1837" s="141"/>
      <c r="AG1837" s="141"/>
      <c r="AH1837" s="141"/>
    </row>
    <row r="1838" spans="32:34" x14ac:dyDescent="0.25">
      <c r="AF1838" s="141"/>
      <c r="AG1838" s="141"/>
      <c r="AH1838" s="141"/>
    </row>
    <row r="1839" spans="32:34" x14ac:dyDescent="0.25">
      <c r="AF1839" s="141"/>
      <c r="AG1839" s="141"/>
      <c r="AH1839" s="141"/>
    </row>
    <row r="1840" spans="32:34" x14ac:dyDescent="0.25">
      <c r="AF1840" s="141"/>
      <c r="AG1840" s="141"/>
      <c r="AH1840" s="141"/>
    </row>
    <row r="1841" spans="32:34" x14ac:dyDescent="0.25">
      <c r="AF1841" s="141"/>
      <c r="AG1841" s="141"/>
      <c r="AH1841" s="141"/>
    </row>
    <row r="1842" spans="32:34" x14ac:dyDescent="0.25">
      <c r="AF1842" s="141"/>
      <c r="AG1842" s="141"/>
      <c r="AH1842" s="141"/>
    </row>
    <row r="1843" spans="32:34" x14ac:dyDescent="0.25">
      <c r="AF1843" s="141"/>
      <c r="AG1843" s="141"/>
      <c r="AH1843" s="141"/>
    </row>
    <row r="1844" spans="32:34" x14ac:dyDescent="0.25">
      <c r="AF1844" s="141"/>
      <c r="AG1844" s="141"/>
      <c r="AH1844" s="141"/>
    </row>
    <row r="1845" spans="32:34" x14ac:dyDescent="0.25">
      <c r="AF1845" s="141"/>
      <c r="AG1845" s="141"/>
      <c r="AH1845" s="141"/>
    </row>
    <row r="1846" spans="32:34" x14ac:dyDescent="0.25">
      <c r="AF1846" s="141"/>
      <c r="AG1846" s="141"/>
      <c r="AH1846" s="141"/>
    </row>
    <row r="1847" spans="32:34" x14ac:dyDescent="0.25">
      <c r="AF1847" s="141"/>
      <c r="AG1847" s="141"/>
      <c r="AH1847" s="141"/>
    </row>
    <row r="1848" spans="32:34" x14ac:dyDescent="0.25">
      <c r="AF1848" s="141"/>
      <c r="AG1848" s="141"/>
      <c r="AH1848" s="141"/>
    </row>
    <row r="1849" spans="32:34" x14ac:dyDescent="0.25">
      <c r="AF1849" s="141"/>
      <c r="AG1849" s="141"/>
      <c r="AH1849" s="141"/>
    </row>
    <row r="1850" spans="32:34" x14ac:dyDescent="0.25">
      <c r="AF1850" s="141"/>
      <c r="AG1850" s="141"/>
      <c r="AH1850" s="141"/>
    </row>
    <row r="1851" spans="32:34" x14ac:dyDescent="0.25">
      <c r="AF1851" s="141"/>
      <c r="AG1851" s="141"/>
      <c r="AH1851" s="141"/>
    </row>
    <row r="1852" spans="32:34" x14ac:dyDescent="0.25">
      <c r="AF1852" s="141"/>
      <c r="AG1852" s="141"/>
      <c r="AH1852" s="141"/>
    </row>
    <row r="1853" spans="32:34" x14ac:dyDescent="0.25">
      <c r="AF1853" s="141"/>
      <c r="AG1853" s="141"/>
      <c r="AH1853" s="141"/>
    </row>
    <row r="1854" spans="32:34" x14ac:dyDescent="0.25">
      <c r="AF1854" s="141"/>
      <c r="AG1854" s="141"/>
      <c r="AH1854" s="141"/>
    </row>
    <row r="1855" spans="32:34" x14ac:dyDescent="0.25">
      <c r="AF1855" s="141"/>
      <c r="AG1855" s="141"/>
      <c r="AH1855" s="141"/>
    </row>
    <row r="1856" spans="32:34" x14ac:dyDescent="0.25">
      <c r="AF1856" s="141"/>
      <c r="AG1856" s="141"/>
      <c r="AH1856" s="141"/>
    </row>
    <row r="1857" spans="32:34" x14ac:dyDescent="0.25">
      <c r="AF1857" s="141"/>
      <c r="AG1857" s="141"/>
      <c r="AH1857" s="141"/>
    </row>
    <row r="1858" spans="32:34" x14ac:dyDescent="0.25">
      <c r="AF1858" s="141"/>
      <c r="AG1858" s="141"/>
      <c r="AH1858" s="141"/>
    </row>
    <row r="1859" spans="32:34" x14ac:dyDescent="0.25">
      <c r="AF1859" s="141"/>
      <c r="AG1859" s="141"/>
      <c r="AH1859" s="141"/>
    </row>
    <row r="1860" spans="32:34" x14ac:dyDescent="0.25">
      <c r="AF1860" s="141"/>
      <c r="AG1860" s="141"/>
      <c r="AH1860" s="141"/>
    </row>
    <row r="1861" spans="32:34" x14ac:dyDescent="0.25">
      <c r="AF1861" s="141"/>
      <c r="AG1861" s="141"/>
      <c r="AH1861" s="141"/>
    </row>
    <row r="1862" spans="32:34" x14ac:dyDescent="0.25">
      <c r="AF1862" s="141"/>
      <c r="AG1862" s="141"/>
      <c r="AH1862" s="141"/>
    </row>
    <row r="1863" spans="32:34" x14ac:dyDescent="0.25">
      <c r="AF1863" s="141"/>
      <c r="AG1863" s="141"/>
      <c r="AH1863" s="141"/>
    </row>
    <row r="1864" spans="32:34" x14ac:dyDescent="0.25">
      <c r="AF1864" s="141"/>
      <c r="AG1864" s="141"/>
      <c r="AH1864" s="141"/>
    </row>
    <row r="1865" spans="32:34" x14ac:dyDescent="0.25">
      <c r="AF1865" s="141"/>
      <c r="AG1865" s="141"/>
      <c r="AH1865" s="141"/>
    </row>
    <row r="1866" spans="32:34" x14ac:dyDescent="0.25">
      <c r="AF1866" s="141"/>
      <c r="AG1866" s="141"/>
      <c r="AH1866" s="141"/>
    </row>
    <row r="1867" spans="32:34" x14ac:dyDescent="0.25">
      <c r="AF1867" s="141"/>
      <c r="AG1867" s="141"/>
      <c r="AH1867" s="141"/>
    </row>
    <row r="1868" spans="32:34" x14ac:dyDescent="0.25">
      <c r="AF1868" s="141"/>
      <c r="AG1868" s="141"/>
      <c r="AH1868" s="141"/>
    </row>
    <row r="1869" spans="32:34" x14ac:dyDescent="0.25">
      <c r="AF1869" s="141"/>
      <c r="AG1869" s="141"/>
      <c r="AH1869" s="141"/>
    </row>
    <row r="1870" spans="32:34" x14ac:dyDescent="0.25">
      <c r="AF1870" s="141"/>
      <c r="AG1870" s="141"/>
      <c r="AH1870" s="141"/>
    </row>
    <row r="1871" spans="32:34" x14ac:dyDescent="0.25">
      <c r="AF1871" s="141"/>
      <c r="AG1871" s="141"/>
      <c r="AH1871" s="141"/>
    </row>
    <row r="1872" spans="32:34" x14ac:dyDescent="0.25">
      <c r="AF1872" s="141"/>
      <c r="AG1872" s="141"/>
      <c r="AH1872" s="141"/>
    </row>
    <row r="1873" spans="32:34" x14ac:dyDescent="0.25">
      <c r="AF1873" s="141"/>
      <c r="AG1873" s="141"/>
      <c r="AH1873" s="141"/>
    </row>
    <row r="1874" spans="32:34" x14ac:dyDescent="0.25">
      <c r="AF1874" s="141"/>
      <c r="AG1874" s="141"/>
      <c r="AH1874" s="141"/>
    </row>
    <row r="1875" spans="32:34" x14ac:dyDescent="0.25">
      <c r="AF1875" s="141"/>
      <c r="AG1875" s="141"/>
      <c r="AH1875" s="141"/>
    </row>
    <row r="1876" spans="32:34" x14ac:dyDescent="0.25">
      <c r="AF1876" s="141"/>
      <c r="AG1876" s="141"/>
      <c r="AH1876" s="141"/>
    </row>
    <row r="1877" spans="32:34" x14ac:dyDescent="0.25">
      <c r="AF1877" s="141"/>
      <c r="AG1877" s="141"/>
      <c r="AH1877" s="141"/>
    </row>
    <row r="1878" spans="32:34" x14ac:dyDescent="0.25">
      <c r="AF1878" s="141"/>
      <c r="AG1878" s="141"/>
      <c r="AH1878" s="141"/>
    </row>
    <row r="1879" spans="32:34" x14ac:dyDescent="0.25">
      <c r="AF1879" s="141"/>
      <c r="AG1879" s="141"/>
      <c r="AH1879" s="141"/>
    </row>
    <row r="1880" spans="32:34" x14ac:dyDescent="0.25">
      <c r="AF1880" s="141"/>
      <c r="AG1880" s="141"/>
      <c r="AH1880" s="141"/>
    </row>
    <row r="1881" spans="32:34" x14ac:dyDescent="0.25">
      <c r="AF1881" s="141"/>
      <c r="AG1881" s="141"/>
      <c r="AH1881" s="141"/>
    </row>
    <row r="1882" spans="32:34" x14ac:dyDescent="0.25">
      <c r="AF1882" s="141"/>
      <c r="AG1882" s="141"/>
      <c r="AH1882" s="141"/>
    </row>
    <row r="1883" spans="32:34" x14ac:dyDescent="0.25">
      <c r="AF1883" s="141"/>
      <c r="AG1883" s="141"/>
      <c r="AH1883" s="141"/>
    </row>
    <row r="1884" spans="32:34" x14ac:dyDescent="0.25">
      <c r="AF1884" s="141"/>
      <c r="AG1884" s="141"/>
      <c r="AH1884" s="141"/>
    </row>
    <row r="1885" spans="32:34" x14ac:dyDescent="0.25">
      <c r="AF1885" s="141"/>
      <c r="AG1885" s="141"/>
      <c r="AH1885" s="141"/>
    </row>
    <row r="1886" spans="32:34" x14ac:dyDescent="0.25">
      <c r="AF1886" s="141"/>
      <c r="AG1886" s="141"/>
      <c r="AH1886" s="141"/>
    </row>
    <row r="1887" spans="32:34" x14ac:dyDescent="0.25">
      <c r="AF1887" s="141"/>
      <c r="AG1887" s="141"/>
      <c r="AH1887" s="141"/>
    </row>
    <row r="1888" spans="32:34" x14ac:dyDescent="0.25">
      <c r="AF1888" s="141"/>
      <c r="AG1888" s="141"/>
      <c r="AH1888" s="141"/>
    </row>
    <row r="1889" spans="32:34" x14ac:dyDescent="0.25">
      <c r="AF1889" s="141"/>
      <c r="AG1889" s="141"/>
      <c r="AH1889" s="141"/>
    </row>
    <row r="1890" spans="32:34" x14ac:dyDescent="0.25">
      <c r="AF1890" s="141"/>
      <c r="AG1890" s="141"/>
      <c r="AH1890" s="141"/>
    </row>
    <row r="1891" spans="32:34" x14ac:dyDescent="0.25">
      <c r="AF1891" s="141"/>
      <c r="AG1891" s="141"/>
      <c r="AH1891" s="141"/>
    </row>
    <row r="1892" spans="32:34" x14ac:dyDescent="0.25">
      <c r="AF1892" s="141"/>
      <c r="AG1892" s="141"/>
      <c r="AH1892" s="141"/>
    </row>
    <row r="1893" spans="32:34" x14ac:dyDescent="0.25">
      <c r="AF1893" s="141"/>
      <c r="AG1893" s="141"/>
      <c r="AH1893" s="141"/>
    </row>
    <row r="1894" spans="32:34" x14ac:dyDescent="0.25">
      <c r="AF1894" s="141"/>
      <c r="AG1894" s="141"/>
      <c r="AH1894" s="141"/>
    </row>
    <row r="1895" spans="32:34" x14ac:dyDescent="0.25">
      <c r="AF1895" s="141"/>
      <c r="AG1895" s="141"/>
      <c r="AH1895" s="141"/>
    </row>
    <row r="1896" spans="32:34" x14ac:dyDescent="0.25">
      <c r="AF1896" s="141"/>
      <c r="AG1896" s="141"/>
      <c r="AH1896" s="141"/>
    </row>
    <row r="1897" spans="32:34" x14ac:dyDescent="0.25">
      <c r="AF1897" s="141"/>
      <c r="AG1897" s="141"/>
      <c r="AH1897" s="141"/>
    </row>
    <row r="1898" spans="32:34" x14ac:dyDescent="0.25">
      <c r="AF1898" s="141"/>
      <c r="AG1898" s="141"/>
      <c r="AH1898" s="141"/>
    </row>
    <row r="1899" spans="32:34" x14ac:dyDescent="0.25">
      <c r="AF1899" s="141"/>
      <c r="AG1899" s="141"/>
      <c r="AH1899" s="141"/>
    </row>
    <row r="1900" spans="32:34" x14ac:dyDescent="0.25">
      <c r="AF1900" s="141"/>
      <c r="AG1900" s="141"/>
      <c r="AH1900" s="141"/>
    </row>
    <row r="1901" spans="32:34" x14ac:dyDescent="0.25">
      <c r="AF1901" s="141"/>
      <c r="AG1901" s="141"/>
      <c r="AH1901" s="141"/>
    </row>
    <row r="1902" spans="32:34" x14ac:dyDescent="0.25">
      <c r="AF1902" s="141"/>
      <c r="AG1902" s="141"/>
      <c r="AH1902" s="141"/>
    </row>
    <row r="1903" spans="32:34" x14ac:dyDescent="0.25">
      <c r="AF1903" s="141"/>
      <c r="AG1903" s="141"/>
      <c r="AH1903" s="141"/>
    </row>
    <row r="1904" spans="32:34" x14ac:dyDescent="0.25">
      <c r="AF1904" s="141"/>
      <c r="AG1904" s="141"/>
      <c r="AH1904" s="141"/>
    </row>
    <row r="1905" spans="32:34" x14ac:dyDescent="0.25">
      <c r="AF1905" s="141"/>
      <c r="AG1905" s="141"/>
      <c r="AH1905" s="141"/>
    </row>
    <row r="1906" spans="32:34" x14ac:dyDescent="0.25">
      <c r="AF1906" s="141"/>
      <c r="AG1906" s="141"/>
      <c r="AH1906" s="141"/>
    </row>
    <row r="1907" spans="32:34" x14ac:dyDescent="0.25">
      <c r="AF1907" s="141"/>
      <c r="AG1907" s="141"/>
      <c r="AH1907" s="141"/>
    </row>
    <row r="1908" spans="32:34" x14ac:dyDescent="0.25">
      <c r="AF1908" s="141"/>
      <c r="AG1908" s="141"/>
      <c r="AH1908" s="141"/>
    </row>
    <row r="1909" spans="32:34" x14ac:dyDescent="0.25">
      <c r="AF1909" s="141"/>
      <c r="AG1909" s="141"/>
      <c r="AH1909" s="141"/>
    </row>
    <row r="1910" spans="32:34" x14ac:dyDescent="0.25">
      <c r="AF1910" s="141"/>
      <c r="AG1910" s="141"/>
      <c r="AH1910" s="141"/>
    </row>
    <row r="1911" spans="32:34" x14ac:dyDescent="0.25">
      <c r="AF1911" s="141"/>
      <c r="AG1911" s="141"/>
      <c r="AH1911" s="141"/>
    </row>
    <row r="1912" spans="32:34" x14ac:dyDescent="0.25">
      <c r="AF1912" s="141"/>
      <c r="AG1912" s="141"/>
      <c r="AH1912" s="141"/>
    </row>
    <row r="1913" spans="32:34" x14ac:dyDescent="0.25">
      <c r="AF1913" s="141"/>
      <c r="AG1913" s="141"/>
      <c r="AH1913" s="141"/>
    </row>
    <row r="1914" spans="32:34" x14ac:dyDescent="0.25">
      <c r="AF1914" s="141"/>
      <c r="AG1914" s="141"/>
      <c r="AH1914" s="141"/>
    </row>
    <row r="1915" spans="32:34" x14ac:dyDescent="0.25">
      <c r="AF1915" s="141"/>
      <c r="AG1915" s="141"/>
      <c r="AH1915" s="141"/>
    </row>
    <row r="1916" spans="32:34" x14ac:dyDescent="0.25">
      <c r="AF1916" s="141"/>
      <c r="AG1916" s="141"/>
      <c r="AH1916" s="141"/>
    </row>
    <row r="1917" spans="32:34" x14ac:dyDescent="0.25">
      <c r="AF1917" s="141"/>
      <c r="AG1917" s="141"/>
      <c r="AH1917" s="141"/>
    </row>
    <row r="1918" spans="32:34" x14ac:dyDescent="0.25">
      <c r="AF1918" s="141"/>
      <c r="AG1918" s="141"/>
      <c r="AH1918" s="141"/>
    </row>
    <row r="1919" spans="32:34" x14ac:dyDescent="0.25">
      <c r="AF1919" s="141"/>
      <c r="AG1919" s="141"/>
      <c r="AH1919" s="141"/>
    </row>
    <row r="1920" spans="32:34" x14ac:dyDescent="0.25">
      <c r="AF1920" s="141"/>
      <c r="AG1920" s="141"/>
      <c r="AH1920" s="141"/>
    </row>
    <row r="1921" spans="32:34" x14ac:dyDescent="0.25">
      <c r="AF1921" s="141"/>
      <c r="AG1921" s="141"/>
      <c r="AH1921" s="141"/>
    </row>
    <row r="1922" spans="32:34" x14ac:dyDescent="0.25">
      <c r="AF1922" s="141"/>
      <c r="AG1922" s="141"/>
      <c r="AH1922" s="141"/>
    </row>
    <row r="1923" spans="32:34" x14ac:dyDescent="0.25">
      <c r="AF1923" s="141"/>
      <c r="AG1923" s="141"/>
      <c r="AH1923" s="141"/>
    </row>
    <row r="1924" spans="32:34" x14ac:dyDescent="0.25">
      <c r="AF1924" s="141"/>
      <c r="AG1924" s="141"/>
      <c r="AH1924" s="141"/>
    </row>
    <row r="1925" spans="32:34" x14ac:dyDescent="0.25">
      <c r="AF1925" s="141"/>
      <c r="AG1925" s="141"/>
      <c r="AH1925" s="141"/>
    </row>
    <row r="1926" spans="32:34" x14ac:dyDescent="0.25">
      <c r="AF1926" s="141"/>
      <c r="AG1926" s="141"/>
      <c r="AH1926" s="141"/>
    </row>
    <row r="1927" spans="32:34" x14ac:dyDescent="0.25">
      <c r="AF1927" s="141"/>
      <c r="AG1927" s="141"/>
      <c r="AH1927" s="141"/>
    </row>
    <row r="1928" spans="32:34" x14ac:dyDescent="0.25">
      <c r="AF1928" s="141"/>
      <c r="AG1928" s="141"/>
      <c r="AH1928" s="141"/>
    </row>
    <row r="1929" spans="32:34" x14ac:dyDescent="0.25">
      <c r="AF1929" s="141"/>
      <c r="AG1929" s="141"/>
      <c r="AH1929" s="141"/>
    </row>
    <row r="1930" spans="32:34" x14ac:dyDescent="0.25">
      <c r="AF1930" s="141"/>
      <c r="AG1930" s="141"/>
      <c r="AH1930" s="141"/>
    </row>
    <row r="1931" spans="32:34" x14ac:dyDescent="0.25">
      <c r="AF1931" s="141"/>
      <c r="AG1931" s="141"/>
      <c r="AH1931" s="141"/>
    </row>
    <row r="1932" spans="32:34" x14ac:dyDescent="0.25">
      <c r="AF1932" s="141"/>
      <c r="AG1932" s="141"/>
      <c r="AH1932" s="141"/>
    </row>
    <row r="1933" spans="32:34" x14ac:dyDescent="0.25">
      <c r="AF1933" s="141"/>
      <c r="AG1933" s="141"/>
      <c r="AH1933" s="141"/>
    </row>
    <row r="1934" spans="32:34" x14ac:dyDescent="0.25">
      <c r="AF1934" s="141"/>
      <c r="AG1934" s="141"/>
      <c r="AH1934" s="141"/>
    </row>
    <row r="1935" spans="32:34" x14ac:dyDescent="0.25">
      <c r="AF1935" s="141"/>
      <c r="AG1935" s="141"/>
      <c r="AH1935" s="141"/>
    </row>
    <row r="1936" spans="32:34" x14ac:dyDescent="0.25">
      <c r="AF1936" s="141"/>
      <c r="AG1936" s="141"/>
      <c r="AH1936" s="141"/>
    </row>
    <row r="1937" spans="32:34" x14ac:dyDescent="0.25">
      <c r="AF1937" s="141"/>
      <c r="AG1937" s="141"/>
      <c r="AH1937" s="141"/>
    </row>
    <row r="1938" spans="32:34" x14ac:dyDescent="0.25">
      <c r="AF1938" s="141"/>
      <c r="AG1938" s="141"/>
      <c r="AH1938" s="141"/>
    </row>
    <row r="1939" spans="32:34" x14ac:dyDescent="0.25">
      <c r="AF1939" s="141"/>
      <c r="AG1939" s="141"/>
      <c r="AH1939" s="141"/>
    </row>
    <row r="1940" spans="32:34" x14ac:dyDescent="0.25">
      <c r="AF1940" s="141"/>
      <c r="AG1940" s="141"/>
      <c r="AH1940" s="141"/>
    </row>
    <row r="1941" spans="32:34" x14ac:dyDescent="0.25">
      <c r="AF1941" s="141"/>
      <c r="AG1941" s="141"/>
      <c r="AH1941" s="141"/>
    </row>
    <row r="1942" spans="32:34" x14ac:dyDescent="0.25">
      <c r="AF1942" s="141"/>
      <c r="AG1942" s="141"/>
      <c r="AH1942" s="141"/>
    </row>
    <row r="1943" spans="32:34" x14ac:dyDescent="0.25">
      <c r="AF1943" s="141"/>
      <c r="AG1943" s="141"/>
      <c r="AH1943" s="141"/>
    </row>
    <row r="1944" spans="32:34" x14ac:dyDescent="0.25">
      <c r="AF1944" s="141"/>
      <c r="AG1944" s="141"/>
      <c r="AH1944" s="141"/>
    </row>
    <row r="1945" spans="32:34" x14ac:dyDescent="0.25">
      <c r="AF1945" s="141"/>
      <c r="AG1945" s="141"/>
      <c r="AH1945" s="141"/>
    </row>
    <row r="1946" spans="32:34" x14ac:dyDescent="0.25">
      <c r="AF1946" s="141"/>
      <c r="AG1946" s="141"/>
      <c r="AH1946" s="141"/>
    </row>
    <row r="1947" spans="32:34" x14ac:dyDescent="0.25">
      <c r="AF1947" s="141"/>
      <c r="AG1947" s="141"/>
      <c r="AH1947" s="141"/>
    </row>
    <row r="1948" spans="32:34" x14ac:dyDescent="0.25">
      <c r="AF1948" s="141"/>
      <c r="AG1948" s="141"/>
      <c r="AH1948" s="141"/>
    </row>
    <row r="1949" spans="32:34" x14ac:dyDescent="0.25">
      <c r="AF1949" s="141"/>
      <c r="AG1949" s="141"/>
      <c r="AH1949" s="141"/>
    </row>
    <row r="1950" spans="32:34" x14ac:dyDescent="0.25">
      <c r="AF1950" s="141"/>
      <c r="AG1950" s="141"/>
      <c r="AH1950" s="141"/>
    </row>
    <row r="1951" spans="32:34" x14ac:dyDescent="0.25">
      <c r="AF1951" s="141"/>
      <c r="AG1951" s="141"/>
      <c r="AH1951" s="141"/>
    </row>
    <row r="1952" spans="32:34" x14ac:dyDescent="0.25">
      <c r="AF1952" s="141"/>
      <c r="AG1952" s="141"/>
      <c r="AH1952" s="141"/>
    </row>
    <row r="1953" spans="32:34" x14ac:dyDescent="0.25">
      <c r="AF1953" s="141"/>
      <c r="AG1953" s="141"/>
      <c r="AH1953" s="141"/>
    </row>
    <row r="1954" spans="32:34" x14ac:dyDescent="0.25">
      <c r="AF1954" s="141"/>
      <c r="AG1954" s="141"/>
      <c r="AH1954" s="141"/>
    </row>
    <row r="1955" spans="32:34" x14ac:dyDescent="0.25">
      <c r="AF1955" s="141"/>
      <c r="AG1955" s="141"/>
      <c r="AH1955" s="141"/>
    </row>
    <row r="1956" spans="32:34" x14ac:dyDescent="0.25">
      <c r="AF1956" s="141"/>
      <c r="AG1956" s="141"/>
      <c r="AH1956" s="141"/>
    </row>
    <row r="1957" spans="32:34" x14ac:dyDescent="0.25">
      <c r="AF1957" s="141"/>
      <c r="AG1957" s="141"/>
      <c r="AH1957" s="141"/>
    </row>
    <row r="1958" spans="32:34" x14ac:dyDescent="0.25">
      <c r="AF1958" s="141"/>
      <c r="AG1958" s="141"/>
      <c r="AH1958" s="141"/>
    </row>
    <row r="1959" spans="32:34" x14ac:dyDescent="0.25">
      <c r="AF1959" s="141"/>
      <c r="AG1959" s="141"/>
      <c r="AH1959" s="141"/>
    </row>
    <row r="1960" spans="32:34" x14ac:dyDescent="0.25">
      <c r="AF1960" s="141"/>
      <c r="AG1960" s="141"/>
      <c r="AH1960" s="141"/>
    </row>
    <row r="1961" spans="32:34" x14ac:dyDescent="0.25">
      <c r="AF1961" s="141"/>
      <c r="AG1961" s="141"/>
      <c r="AH1961" s="141"/>
    </row>
    <row r="1962" spans="32:34" x14ac:dyDescent="0.25">
      <c r="AF1962" s="141"/>
      <c r="AG1962" s="141"/>
      <c r="AH1962" s="141"/>
    </row>
    <row r="1963" spans="32:34" x14ac:dyDescent="0.25">
      <c r="AF1963" s="141"/>
      <c r="AG1963" s="141"/>
      <c r="AH1963" s="141"/>
    </row>
    <row r="1964" spans="32:34" x14ac:dyDescent="0.25">
      <c r="AF1964" s="141"/>
      <c r="AG1964" s="141"/>
      <c r="AH1964" s="141"/>
    </row>
    <row r="1965" spans="32:34" x14ac:dyDescent="0.25">
      <c r="AF1965" s="141"/>
      <c r="AG1965" s="141"/>
      <c r="AH1965" s="141"/>
    </row>
    <row r="1966" spans="32:34" x14ac:dyDescent="0.25">
      <c r="AF1966" s="141"/>
      <c r="AG1966" s="141"/>
      <c r="AH1966" s="141"/>
    </row>
    <row r="1967" spans="32:34" x14ac:dyDescent="0.25">
      <c r="AF1967" s="141"/>
      <c r="AG1967" s="141"/>
      <c r="AH1967" s="141"/>
    </row>
    <row r="1968" spans="32:34" x14ac:dyDescent="0.25">
      <c r="AF1968" s="141"/>
      <c r="AG1968" s="141"/>
      <c r="AH1968" s="141"/>
    </row>
    <row r="1969" spans="32:34" x14ac:dyDescent="0.25">
      <c r="AF1969" s="141"/>
      <c r="AG1969" s="141"/>
      <c r="AH1969" s="141"/>
    </row>
    <row r="1970" spans="32:34" x14ac:dyDescent="0.25">
      <c r="AF1970" s="141"/>
      <c r="AG1970" s="141"/>
      <c r="AH1970" s="141"/>
    </row>
    <row r="1971" spans="32:34" x14ac:dyDescent="0.25">
      <c r="AF1971" s="141"/>
      <c r="AG1971" s="141"/>
      <c r="AH1971" s="141"/>
    </row>
    <row r="1972" spans="32:34" x14ac:dyDescent="0.25">
      <c r="AF1972" s="141"/>
      <c r="AG1972" s="141"/>
      <c r="AH1972" s="141"/>
    </row>
    <row r="1973" spans="32:34" x14ac:dyDescent="0.25">
      <c r="AF1973" s="141"/>
      <c r="AG1973" s="141"/>
      <c r="AH1973" s="141"/>
    </row>
    <row r="1974" spans="32:34" x14ac:dyDescent="0.25">
      <c r="AF1974" s="141"/>
      <c r="AG1974" s="141"/>
      <c r="AH1974" s="141"/>
    </row>
    <row r="1975" spans="32:34" x14ac:dyDescent="0.25">
      <c r="AF1975" s="141"/>
      <c r="AG1975" s="141"/>
      <c r="AH1975" s="141"/>
    </row>
    <row r="1976" spans="32:34" x14ac:dyDescent="0.25">
      <c r="AF1976" s="141"/>
      <c r="AG1976" s="141"/>
      <c r="AH1976" s="141"/>
    </row>
    <row r="1977" spans="32:34" x14ac:dyDescent="0.25">
      <c r="AF1977" s="141"/>
      <c r="AG1977" s="141"/>
      <c r="AH1977" s="141"/>
    </row>
    <row r="1978" spans="32:34" x14ac:dyDescent="0.25">
      <c r="AF1978" s="141"/>
      <c r="AG1978" s="141"/>
      <c r="AH1978" s="141"/>
    </row>
    <row r="1979" spans="32:34" x14ac:dyDescent="0.25">
      <c r="AF1979" s="141"/>
      <c r="AG1979" s="141"/>
      <c r="AH1979" s="141"/>
    </row>
    <row r="1980" spans="32:34" x14ac:dyDescent="0.25">
      <c r="AF1980" s="141"/>
      <c r="AG1980" s="141"/>
      <c r="AH1980" s="141"/>
    </row>
    <row r="1981" spans="32:34" x14ac:dyDescent="0.25">
      <c r="AF1981" s="141"/>
      <c r="AG1981" s="141"/>
      <c r="AH1981" s="141"/>
    </row>
    <row r="1982" spans="32:34" x14ac:dyDescent="0.25">
      <c r="AF1982" s="141"/>
      <c r="AG1982" s="141"/>
      <c r="AH1982" s="141"/>
    </row>
    <row r="1983" spans="32:34" x14ac:dyDescent="0.25">
      <c r="AF1983" s="141"/>
      <c r="AG1983" s="141"/>
      <c r="AH1983" s="141"/>
    </row>
    <row r="1984" spans="32:34" x14ac:dyDescent="0.25">
      <c r="AF1984" s="141"/>
      <c r="AG1984" s="141"/>
      <c r="AH1984" s="141"/>
    </row>
    <row r="1985" spans="32:34" x14ac:dyDescent="0.25">
      <c r="AF1985" s="141"/>
      <c r="AG1985" s="141"/>
      <c r="AH1985" s="141"/>
    </row>
    <row r="1986" spans="32:34" x14ac:dyDescent="0.25">
      <c r="AF1986" s="141"/>
      <c r="AG1986" s="141"/>
      <c r="AH1986" s="141"/>
    </row>
    <row r="1987" spans="32:34" x14ac:dyDescent="0.25">
      <c r="AF1987" s="141"/>
      <c r="AG1987" s="141"/>
      <c r="AH1987" s="141"/>
    </row>
    <row r="1988" spans="32:34" x14ac:dyDescent="0.25">
      <c r="AF1988" s="141"/>
      <c r="AG1988" s="141"/>
      <c r="AH1988" s="141"/>
    </row>
    <row r="1989" spans="32:34" x14ac:dyDescent="0.25">
      <c r="AF1989" s="141"/>
      <c r="AG1989" s="141"/>
      <c r="AH1989" s="141"/>
    </row>
    <row r="1990" spans="32:34" x14ac:dyDescent="0.25">
      <c r="AF1990" s="141"/>
      <c r="AG1990" s="141"/>
      <c r="AH1990" s="141"/>
    </row>
    <row r="1991" spans="32:34" x14ac:dyDescent="0.25">
      <c r="AF1991" s="141"/>
      <c r="AG1991" s="141"/>
      <c r="AH1991" s="141"/>
    </row>
    <row r="1992" spans="32:34" x14ac:dyDescent="0.25">
      <c r="AF1992" s="141"/>
      <c r="AG1992" s="141"/>
      <c r="AH1992" s="141"/>
    </row>
    <row r="1993" spans="32:34" x14ac:dyDescent="0.25">
      <c r="AF1993" s="141"/>
      <c r="AG1993" s="141"/>
      <c r="AH1993" s="141"/>
    </row>
    <row r="1994" spans="32:34" x14ac:dyDescent="0.25">
      <c r="AF1994" s="141"/>
      <c r="AG1994" s="141"/>
      <c r="AH1994" s="141"/>
    </row>
    <row r="1995" spans="32:34" x14ac:dyDescent="0.25">
      <c r="AF1995" s="141"/>
      <c r="AG1995" s="141"/>
      <c r="AH1995" s="141"/>
    </row>
    <row r="1996" spans="32:34" x14ac:dyDescent="0.25">
      <c r="AF1996" s="141"/>
      <c r="AG1996" s="141"/>
      <c r="AH1996" s="141"/>
    </row>
    <row r="1997" spans="32:34" x14ac:dyDescent="0.25">
      <c r="AF1997" s="141"/>
      <c r="AG1997" s="141"/>
      <c r="AH1997" s="141"/>
    </row>
    <row r="1998" spans="32:34" x14ac:dyDescent="0.25">
      <c r="AF1998" s="141"/>
      <c r="AG1998" s="141"/>
      <c r="AH1998" s="141"/>
    </row>
    <row r="1999" spans="32:34" x14ac:dyDescent="0.25">
      <c r="AF1999" s="141"/>
      <c r="AG1999" s="141"/>
      <c r="AH1999" s="141"/>
    </row>
    <row r="2000" spans="32:34" x14ac:dyDescent="0.25">
      <c r="AF2000" s="141"/>
      <c r="AG2000" s="141"/>
      <c r="AH2000" s="141"/>
    </row>
    <row r="2001" spans="32:34" x14ac:dyDescent="0.25">
      <c r="AF2001" s="141"/>
      <c r="AG2001" s="141"/>
      <c r="AH2001" s="141"/>
    </row>
    <row r="2002" spans="32:34" x14ac:dyDescent="0.25">
      <c r="AF2002" s="141"/>
      <c r="AG2002" s="141"/>
      <c r="AH2002" s="141"/>
    </row>
    <row r="2003" spans="32:34" x14ac:dyDescent="0.25">
      <c r="AF2003" s="141"/>
      <c r="AG2003" s="141"/>
      <c r="AH2003" s="141"/>
    </row>
    <row r="2004" spans="32:34" x14ac:dyDescent="0.25">
      <c r="AF2004" s="141"/>
      <c r="AG2004" s="141"/>
      <c r="AH2004" s="141"/>
    </row>
    <row r="2005" spans="32:34" x14ac:dyDescent="0.25">
      <c r="AF2005" s="141"/>
      <c r="AG2005" s="141"/>
      <c r="AH2005" s="141"/>
    </row>
    <row r="2006" spans="32:34" x14ac:dyDescent="0.25">
      <c r="AF2006" s="141"/>
      <c r="AG2006" s="141"/>
      <c r="AH2006" s="141"/>
    </row>
    <row r="2007" spans="32:34" x14ac:dyDescent="0.25">
      <c r="AF2007" s="141"/>
      <c r="AG2007" s="141"/>
      <c r="AH2007" s="141"/>
    </row>
    <row r="2008" spans="32:34" x14ac:dyDescent="0.25">
      <c r="AF2008" s="141"/>
      <c r="AG2008" s="141"/>
      <c r="AH2008" s="141"/>
    </row>
    <row r="2009" spans="32:34" x14ac:dyDescent="0.25">
      <c r="AF2009" s="141"/>
      <c r="AG2009" s="141"/>
      <c r="AH2009" s="141"/>
    </row>
    <row r="2010" spans="32:34" x14ac:dyDescent="0.25">
      <c r="AF2010" s="141"/>
      <c r="AG2010" s="141"/>
      <c r="AH2010" s="141"/>
    </row>
    <row r="2011" spans="32:34" x14ac:dyDescent="0.25">
      <c r="AF2011" s="141"/>
      <c r="AG2011" s="141"/>
      <c r="AH2011" s="141"/>
    </row>
    <row r="2012" spans="32:34" x14ac:dyDescent="0.25">
      <c r="AF2012" s="141"/>
      <c r="AG2012" s="141"/>
      <c r="AH2012" s="141"/>
    </row>
    <row r="2013" spans="32:34" x14ac:dyDescent="0.25">
      <c r="AF2013" s="141"/>
      <c r="AG2013" s="141"/>
      <c r="AH2013" s="141"/>
    </row>
    <row r="2014" spans="32:34" x14ac:dyDescent="0.25">
      <c r="AF2014" s="141"/>
      <c r="AG2014" s="141"/>
      <c r="AH2014" s="141"/>
    </row>
    <row r="2015" spans="32:34" x14ac:dyDescent="0.25">
      <c r="AF2015" s="141"/>
      <c r="AG2015" s="141"/>
      <c r="AH2015" s="141"/>
    </row>
    <row r="2016" spans="32:34" x14ac:dyDescent="0.25">
      <c r="AF2016" s="141"/>
      <c r="AG2016" s="141"/>
      <c r="AH2016" s="141"/>
    </row>
    <row r="2017" spans="32:34" x14ac:dyDescent="0.25">
      <c r="AF2017" s="141"/>
      <c r="AG2017" s="141"/>
      <c r="AH2017" s="141"/>
    </row>
    <row r="2018" spans="32:34" x14ac:dyDescent="0.25">
      <c r="AF2018" s="141"/>
      <c r="AG2018" s="141"/>
      <c r="AH2018" s="141"/>
    </row>
    <row r="2019" spans="32:34" x14ac:dyDescent="0.25">
      <c r="AF2019" s="141"/>
      <c r="AG2019" s="141"/>
      <c r="AH2019" s="141"/>
    </row>
    <row r="2020" spans="32:34" x14ac:dyDescent="0.25">
      <c r="AF2020" s="141"/>
      <c r="AG2020" s="141"/>
      <c r="AH2020" s="141"/>
    </row>
    <row r="2021" spans="32:34" x14ac:dyDescent="0.25">
      <c r="AF2021" s="141"/>
      <c r="AG2021" s="141"/>
      <c r="AH2021" s="141"/>
    </row>
    <row r="2022" spans="32:34" x14ac:dyDescent="0.25">
      <c r="AF2022" s="141"/>
      <c r="AG2022" s="141"/>
      <c r="AH2022" s="141"/>
    </row>
    <row r="2023" spans="32:34" x14ac:dyDescent="0.25">
      <c r="AF2023" s="141"/>
      <c r="AG2023" s="141"/>
      <c r="AH2023" s="141"/>
    </row>
    <row r="2024" spans="32:34" x14ac:dyDescent="0.25">
      <c r="AF2024" s="141"/>
      <c r="AG2024" s="141"/>
      <c r="AH2024" s="141"/>
    </row>
    <row r="2025" spans="32:34" x14ac:dyDescent="0.25">
      <c r="AF2025" s="141"/>
      <c r="AG2025" s="141"/>
      <c r="AH2025" s="141"/>
    </row>
    <row r="2026" spans="32:34" x14ac:dyDescent="0.25">
      <c r="AF2026" s="141"/>
      <c r="AG2026" s="141"/>
      <c r="AH2026" s="141"/>
    </row>
    <row r="2027" spans="32:34" x14ac:dyDescent="0.25">
      <c r="AF2027" s="141"/>
      <c r="AG2027" s="141"/>
      <c r="AH2027" s="141"/>
    </row>
    <row r="2028" spans="32:34" x14ac:dyDescent="0.25">
      <c r="AF2028" s="141"/>
      <c r="AG2028" s="141"/>
      <c r="AH2028" s="141"/>
    </row>
    <row r="2029" spans="32:34" x14ac:dyDescent="0.25">
      <c r="AF2029" s="141"/>
      <c r="AG2029" s="141"/>
      <c r="AH2029" s="141"/>
    </row>
    <row r="2030" spans="32:34" x14ac:dyDescent="0.25">
      <c r="AF2030" s="141"/>
      <c r="AG2030" s="141"/>
      <c r="AH2030" s="141"/>
    </row>
    <row r="2031" spans="32:34" x14ac:dyDescent="0.25">
      <c r="AF2031" s="141"/>
      <c r="AG2031" s="141"/>
      <c r="AH2031" s="141"/>
    </row>
    <row r="2032" spans="32:34" x14ac:dyDescent="0.25">
      <c r="AF2032" s="141"/>
      <c r="AG2032" s="141"/>
      <c r="AH2032" s="141"/>
    </row>
    <row r="2033" spans="32:34" x14ac:dyDescent="0.25">
      <c r="AF2033" s="141"/>
      <c r="AG2033" s="141"/>
      <c r="AH2033" s="141"/>
    </row>
    <row r="2034" spans="32:34" x14ac:dyDescent="0.25">
      <c r="AF2034" s="141"/>
      <c r="AG2034" s="141"/>
      <c r="AH2034" s="141"/>
    </row>
    <row r="2035" spans="32:34" x14ac:dyDescent="0.25">
      <c r="AF2035" s="141"/>
      <c r="AG2035" s="141"/>
      <c r="AH2035" s="141"/>
    </row>
    <row r="2036" spans="32:34" x14ac:dyDescent="0.25">
      <c r="AF2036" s="141"/>
      <c r="AG2036" s="141"/>
      <c r="AH2036" s="141"/>
    </row>
    <row r="2037" spans="32:34" x14ac:dyDescent="0.25">
      <c r="AF2037" s="141"/>
      <c r="AG2037" s="141"/>
      <c r="AH2037" s="141"/>
    </row>
    <row r="2038" spans="32:34" x14ac:dyDescent="0.25">
      <c r="AF2038" s="141"/>
      <c r="AG2038" s="141"/>
      <c r="AH2038" s="141"/>
    </row>
    <row r="2039" spans="32:34" x14ac:dyDescent="0.25">
      <c r="AF2039" s="141"/>
      <c r="AG2039" s="141"/>
      <c r="AH2039" s="141"/>
    </row>
    <row r="2040" spans="32:34" x14ac:dyDescent="0.25">
      <c r="AF2040" s="141"/>
      <c r="AG2040" s="141"/>
      <c r="AH2040" s="141"/>
    </row>
    <row r="2041" spans="32:34" x14ac:dyDescent="0.25">
      <c r="AF2041" s="141"/>
      <c r="AG2041" s="141"/>
      <c r="AH2041" s="141"/>
    </row>
    <row r="2042" spans="32:34" x14ac:dyDescent="0.25">
      <c r="AF2042" s="141"/>
      <c r="AG2042" s="141"/>
      <c r="AH2042" s="141"/>
    </row>
    <row r="2043" spans="32:34" x14ac:dyDescent="0.25">
      <c r="AF2043" s="141"/>
      <c r="AG2043" s="141"/>
      <c r="AH2043" s="141"/>
    </row>
    <row r="2044" spans="32:34" x14ac:dyDescent="0.25">
      <c r="AF2044" s="141"/>
      <c r="AG2044" s="141"/>
      <c r="AH2044" s="141"/>
    </row>
    <row r="2045" spans="32:34" x14ac:dyDescent="0.25">
      <c r="AF2045" s="141"/>
      <c r="AG2045" s="141"/>
      <c r="AH2045" s="141"/>
    </row>
    <row r="2046" spans="32:34" x14ac:dyDescent="0.25">
      <c r="AF2046" s="141"/>
      <c r="AG2046" s="141"/>
      <c r="AH2046" s="141"/>
    </row>
    <row r="2047" spans="32:34" x14ac:dyDescent="0.25">
      <c r="AF2047" s="141"/>
      <c r="AG2047" s="141"/>
      <c r="AH2047" s="141"/>
    </row>
    <row r="2048" spans="32:34" x14ac:dyDescent="0.25">
      <c r="AF2048" s="141"/>
      <c r="AG2048" s="141"/>
      <c r="AH2048" s="141"/>
    </row>
    <row r="2049" spans="32:34" x14ac:dyDescent="0.25">
      <c r="AF2049" s="141"/>
      <c r="AG2049" s="141"/>
      <c r="AH2049" s="141"/>
    </row>
    <row r="2050" spans="32:34" x14ac:dyDescent="0.25">
      <c r="AF2050" s="141"/>
      <c r="AG2050" s="141"/>
      <c r="AH2050" s="141"/>
    </row>
    <row r="2051" spans="32:34" x14ac:dyDescent="0.25">
      <c r="AF2051" s="141"/>
      <c r="AG2051" s="141"/>
      <c r="AH2051" s="141"/>
    </row>
    <row r="2052" spans="32:34" x14ac:dyDescent="0.25">
      <c r="AF2052" s="141"/>
      <c r="AG2052" s="141"/>
      <c r="AH2052" s="141"/>
    </row>
    <row r="2053" spans="32:34" x14ac:dyDescent="0.25">
      <c r="AF2053" s="141"/>
      <c r="AG2053" s="141"/>
      <c r="AH2053" s="141"/>
    </row>
    <row r="2054" spans="32:34" x14ac:dyDescent="0.25">
      <c r="AF2054" s="141"/>
      <c r="AG2054" s="141"/>
      <c r="AH2054" s="141"/>
    </row>
    <row r="2055" spans="32:34" x14ac:dyDescent="0.25">
      <c r="AF2055" s="141"/>
      <c r="AG2055" s="141"/>
      <c r="AH2055" s="141"/>
    </row>
    <row r="2056" spans="32:34" x14ac:dyDescent="0.25">
      <c r="AF2056" s="141"/>
      <c r="AG2056" s="141"/>
      <c r="AH2056" s="141"/>
    </row>
    <row r="2057" spans="32:34" x14ac:dyDescent="0.25">
      <c r="AF2057" s="141"/>
      <c r="AG2057" s="141"/>
      <c r="AH2057" s="141"/>
    </row>
    <row r="2058" spans="32:34" x14ac:dyDescent="0.25">
      <c r="AF2058" s="141"/>
      <c r="AG2058" s="141"/>
      <c r="AH2058" s="141"/>
    </row>
    <row r="2059" spans="32:34" x14ac:dyDescent="0.25">
      <c r="AF2059" s="141"/>
      <c r="AG2059" s="141"/>
      <c r="AH2059" s="141"/>
    </row>
    <row r="2060" spans="32:34" x14ac:dyDescent="0.25">
      <c r="AF2060" s="141"/>
      <c r="AG2060" s="141"/>
      <c r="AH2060" s="141"/>
    </row>
    <row r="2061" spans="32:34" x14ac:dyDescent="0.25">
      <c r="AF2061" s="141"/>
      <c r="AG2061" s="141"/>
      <c r="AH2061" s="141"/>
    </row>
    <row r="2062" spans="32:34" x14ac:dyDescent="0.25">
      <c r="AF2062" s="141"/>
      <c r="AG2062" s="141"/>
      <c r="AH2062" s="141"/>
    </row>
    <row r="2063" spans="32:34" x14ac:dyDescent="0.25">
      <c r="AF2063" s="141"/>
      <c r="AG2063" s="141"/>
      <c r="AH2063" s="141"/>
    </row>
    <row r="2064" spans="32:34" x14ac:dyDescent="0.25">
      <c r="AF2064" s="141"/>
      <c r="AG2064" s="141"/>
      <c r="AH2064" s="141"/>
    </row>
    <row r="2065" spans="32:34" x14ac:dyDescent="0.25">
      <c r="AF2065" s="141"/>
      <c r="AG2065" s="141"/>
      <c r="AH2065" s="141"/>
    </row>
    <row r="2066" spans="32:34" x14ac:dyDescent="0.25">
      <c r="AF2066" s="141"/>
      <c r="AG2066" s="141"/>
      <c r="AH2066" s="141"/>
    </row>
    <row r="2067" spans="32:34" x14ac:dyDescent="0.25">
      <c r="AF2067" s="141"/>
      <c r="AG2067" s="141"/>
      <c r="AH2067" s="141"/>
    </row>
    <row r="2068" spans="32:34" x14ac:dyDescent="0.25">
      <c r="AF2068" s="141"/>
      <c r="AG2068" s="141"/>
      <c r="AH2068" s="141"/>
    </row>
    <row r="2069" spans="32:34" x14ac:dyDescent="0.25">
      <c r="AF2069" s="141"/>
      <c r="AG2069" s="141"/>
      <c r="AH2069" s="141"/>
    </row>
    <row r="2070" spans="32:34" x14ac:dyDescent="0.25">
      <c r="AF2070" s="141"/>
      <c r="AG2070" s="141"/>
      <c r="AH2070" s="141"/>
    </row>
    <row r="2071" spans="32:34" x14ac:dyDescent="0.25">
      <c r="AF2071" s="141"/>
      <c r="AG2071" s="141"/>
      <c r="AH2071" s="141"/>
    </row>
    <row r="2072" spans="32:34" x14ac:dyDescent="0.25">
      <c r="AF2072" s="141"/>
      <c r="AG2072" s="141"/>
      <c r="AH2072" s="141"/>
    </row>
    <row r="2073" spans="32:34" x14ac:dyDescent="0.25">
      <c r="AF2073" s="141"/>
      <c r="AG2073" s="141"/>
      <c r="AH2073" s="141"/>
    </row>
    <row r="2074" spans="32:34" x14ac:dyDescent="0.25">
      <c r="AF2074" s="141"/>
      <c r="AG2074" s="141"/>
      <c r="AH2074" s="141"/>
    </row>
    <row r="2075" spans="32:34" x14ac:dyDescent="0.25">
      <c r="AF2075" s="141"/>
      <c r="AG2075" s="141"/>
      <c r="AH2075" s="141"/>
    </row>
    <row r="2076" spans="32:34" x14ac:dyDescent="0.25">
      <c r="AF2076" s="141"/>
      <c r="AG2076" s="141"/>
      <c r="AH2076" s="141"/>
    </row>
    <row r="2077" spans="32:34" x14ac:dyDescent="0.25">
      <c r="AF2077" s="141"/>
      <c r="AG2077" s="141"/>
      <c r="AH2077" s="141"/>
    </row>
    <row r="2078" spans="32:34" x14ac:dyDescent="0.25">
      <c r="AF2078" s="141"/>
      <c r="AG2078" s="141"/>
      <c r="AH2078" s="141"/>
    </row>
    <row r="2079" spans="32:34" x14ac:dyDescent="0.25">
      <c r="AF2079" s="141"/>
      <c r="AG2079" s="141"/>
      <c r="AH2079" s="141"/>
    </row>
    <row r="2080" spans="32:34" x14ac:dyDescent="0.25">
      <c r="AF2080" s="141"/>
      <c r="AG2080" s="141"/>
      <c r="AH2080" s="141"/>
    </row>
    <row r="2081" spans="32:34" x14ac:dyDescent="0.25">
      <c r="AF2081" s="141"/>
      <c r="AG2081" s="141"/>
      <c r="AH2081" s="141"/>
    </row>
    <row r="2082" spans="32:34" x14ac:dyDescent="0.25">
      <c r="AF2082" s="141"/>
      <c r="AG2082" s="141"/>
      <c r="AH2082" s="141"/>
    </row>
    <row r="2083" spans="32:34" x14ac:dyDescent="0.25">
      <c r="AF2083" s="141"/>
      <c r="AG2083" s="141"/>
      <c r="AH2083" s="141"/>
    </row>
    <row r="2084" spans="32:34" x14ac:dyDescent="0.25">
      <c r="AF2084" s="141"/>
      <c r="AG2084" s="141"/>
      <c r="AH2084" s="141"/>
    </row>
    <row r="2085" spans="32:34" x14ac:dyDescent="0.25">
      <c r="AF2085" s="141"/>
      <c r="AG2085" s="141"/>
      <c r="AH2085" s="141"/>
    </row>
    <row r="2086" spans="32:34" x14ac:dyDescent="0.25">
      <c r="AF2086" s="141"/>
      <c r="AG2086" s="141"/>
      <c r="AH2086" s="141"/>
    </row>
    <row r="2087" spans="32:34" x14ac:dyDescent="0.25">
      <c r="AF2087" s="141"/>
      <c r="AG2087" s="141"/>
      <c r="AH2087" s="141"/>
    </row>
    <row r="2088" spans="32:34" x14ac:dyDescent="0.25">
      <c r="AF2088" s="141"/>
      <c r="AG2088" s="141"/>
      <c r="AH2088" s="141"/>
    </row>
    <row r="2089" spans="32:34" x14ac:dyDescent="0.25">
      <c r="AF2089" s="141"/>
      <c r="AG2089" s="141"/>
      <c r="AH2089" s="141"/>
    </row>
    <row r="2090" spans="32:34" x14ac:dyDescent="0.25">
      <c r="AF2090" s="141"/>
      <c r="AG2090" s="141"/>
      <c r="AH2090" s="141"/>
    </row>
    <row r="2091" spans="32:34" x14ac:dyDescent="0.25">
      <c r="AF2091" s="141"/>
      <c r="AG2091" s="141"/>
      <c r="AH2091" s="141"/>
    </row>
    <row r="2092" spans="32:34" x14ac:dyDescent="0.25">
      <c r="AF2092" s="141"/>
      <c r="AG2092" s="141"/>
      <c r="AH2092" s="141"/>
    </row>
    <row r="2093" spans="32:34" x14ac:dyDescent="0.25">
      <c r="AF2093" s="141"/>
      <c r="AG2093" s="141"/>
      <c r="AH2093" s="141"/>
    </row>
    <row r="2094" spans="32:34" x14ac:dyDescent="0.25">
      <c r="AF2094" s="141"/>
      <c r="AG2094" s="141"/>
      <c r="AH2094" s="141"/>
    </row>
    <row r="2095" spans="32:34" x14ac:dyDescent="0.25">
      <c r="AF2095" s="141"/>
      <c r="AG2095" s="141"/>
      <c r="AH2095" s="141"/>
    </row>
    <row r="2096" spans="32:34" x14ac:dyDescent="0.25">
      <c r="AF2096" s="141"/>
      <c r="AG2096" s="141"/>
      <c r="AH2096" s="141"/>
    </row>
    <row r="2097" spans="32:34" x14ac:dyDescent="0.25">
      <c r="AF2097" s="141"/>
      <c r="AG2097" s="141"/>
      <c r="AH2097" s="141"/>
    </row>
    <row r="2098" spans="32:34" x14ac:dyDescent="0.25">
      <c r="AF2098" s="141"/>
      <c r="AG2098" s="141"/>
      <c r="AH2098" s="141"/>
    </row>
    <row r="2099" spans="32:34" x14ac:dyDescent="0.25">
      <c r="AF2099" s="141"/>
      <c r="AG2099" s="141"/>
      <c r="AH2099" s="141"/>
    </row>
    <row r="2100" spans="32:34" x14ac:dyDescent="0.25">
      <c r="AF2100" s="141"/>
      <c r="AG2100" s="141"/>
      <c r="AH2100" s="141"/>
    </row>
    <row r="2101" spans="32:34" x14ac:dyDescent="0.25">
      <c r="AF2101" s="141"/>
      <c r="AG2101" s="141"/>
      <c r="AH2101" s="141"/>
    </row>
    <row r="2102" spans="32:34" x14ac:dyDescent="0.25">
      <c r="AF2102" s="141"/>
      <c r="AG2102" s="141"/>
      <c r="AH2102" s="141"/>
    </row>
    <row r="2103" spans="32:34" x14ac:dyDescent="0.25">
      <c r="AF2103" s="141"/>
      <c r="AG2103" s="141"/>
      <c r="AH2103" s="141"/>
    </row>
    <row r="2104" spans="32:34" x14ac:dyDescent="0.25">
      <c r="AF2104" s="141"/>
      <c r="AG2104" s="141"/>
      <c r="AH2104" s="141"/>
    </row>
    <row r="2105" spans="32:34" x14ac:dyDescent="0.25">
      <c r="AF2105" s="141"/>
      <c r="AG2105" s="141"/>
      <c r="AH2105" s="141"/>
    </row>
    <row r="2106" spans="32:34" x14ac:dyDescent="0.25">
      <c r="AF2106" s="141"/>
      <c r="AG2106" s="141"/>
      <c r="AH2106" s="141"/>
    </row>
    <row r="2107" spans="32:34" x14ac:dyDescent="0.25">
      <c r="AF2107" s="141"/>
      <c r="AG2107" s="141"/>
      <c r="AH2107" s="141"/>
    </row>
    <row r="2108" spans="32:34" x14ac:dyDescent="0.25">
      <c r="AF2108" s="141"/>
      <c r="AG2108" s="141"/>
      <c r="AH2108" s="141"/>
    </row>
    <row r="2109" spans="32:34" x14ac:dyDescent="0.25">
      <c r="AF2109" s="141"/>
      <c r="AG2109" s="141"/>
      <c r="AH2109" s="141"/>
    </row>
    <row r="2110" spans="32:34" x14ac:dyDescent="0.25">
      <c r="AF2110" s="141"/>
      <c r="AG2110" s="141"/>
      <c r="AH2110" s="141"/>
    </row>
    <row r="2111" spans="32:34" x14ac:dyDescent="0.25">
      <c r="AF2111" s="141"/>
      <c r="AG2111" s="141"/>
      <c r="AH2111" s="141"/>
    </row>
    <row r="2112" spans="32:34" x14ac:dyDescent="0.25">
      <c r="AF2112" s="141"/>
      <c r="AG2112" s="141"/>
      <c r="AH2112" s="141"/>
    </row>
    <row r="2113" spans="32:34" x14ac:dyDescent="0.25">
      <c r="AF2113" s="141"/>
      <c r="AG2113" s="141"/>
      <c r="AH2113" s="141"/>
    </row>
    <row r="2114" spans="32:34" x14ac:dyDescent="0.25">
      <c r="AF2114" s="141"/>
      <c r="AG2114" s="141"/>
      <c r="AH2114" s="141"/>
    </row>
    <row r="2115" spans="32:34" x14ac:dyDescent="0.25">
      <c r="AF2115" s="141"/>
      <c r="AG2115" s="141"/>
      <c r="AH2115" s="141"/>
    </row>
    <row r="2116" spans="32:34" x14ac:dyDescent="0.25">
      <c r="AF2116" s="141"/>
      <c r="AG2116" s="141"/>
      <c r="AH2116" s="141"/>
    </row>
    <row r="2117" spans="32:34" x14ac:dyDescent="0.25">
      <c r="AF2117" s="141"/>
      <c r="AG2117" s="141"/>
      <c r="AH2117" s="141"/>
    </row>
    <row r="2118" spans="32:34" x14ac:dyDescent="0.25">
      <c r="AF2118" s="141"/>
      <c r="AG2118" s="141"/>
      <c r="AH2118" s="141"/>
    </row>
    <row r="2119" spans="32:34" x14ac:dyDescent="0.25">
      <c r="AF2119" s="141"/>
      <c r="AG2119" s="141"/>
      <c r="AH2119" s="141"/>
    </row>
    <row r="2120" spans="32:34" x14ac:dyDescent="0.25">
      <c r="AF2120" s="141"/>
      <c r="AG2120" s="141"/>
      <c r="AH2120" s="141"/>
    </row>
    <row r="2121" spans="32:34" x14ac:dyDescent="0.25">
      <c r="AF2121" s="141"/>
      <c r="AG2121" s="141"/>
      <c r="AH2121" s="141"/>
    </row>
    <row r="2122" spans="32:34" x14ac:dyDescent="0.25">
      <c r="AF2122" s="141"/>
      <c r="AG2122" s="141"/>
      <c r="AH2122" s="141"/>
    </row>
    <row r="2123" spans="32:34" x14ac:dyDescent="0.25">
      <c r="AF2123" s="141"/>
      <c r="AG2123" s="141"/>
      <c r="AH2123" s="141"/>
    </row>
    <row r="2124" spans="32:34" x14ac:dyDescent="0.25">
      <c r="AF2124" s="141"/>
      <c r="AG2124" s="141"/>
      <c r="AH2124" s="141"/>
    </row>
    <row r="2125" spans="32:34" x14ac:dyDescent="0.25">
      <c r="AF2125" s="141"/>
      <c r="AG2125" s="141"/>
      <c r="AH2125" s="141"/>
    </row>
    <row r="2126" spans="32:34" x14ac:dyDescent="0.25">
      <c r="AF2126" s="141"/>
      <c r="AG2126" s="141"/>
      <c r="AH2126" s="141"/>
    </row>
    <row r="2127" spans="32:34" x14ac:dyDescent="0.25">
      <c r="AF2127" s="141"/>
      <c r="AG2127" s="141"/>
      <c r="AH2127" s="141"/>
    </row>
    <row r="2128" spans="32:34" x14ac:dyDescent="0.25">
      <c r="AF2128" s="141"/>
      <c r="AG2128" s="141"/>
      <c r="AH2128" s="141"/>
    </row>
    <row r="2129" spans="32:34" x14ac:dyDescent="0.25">
      <c r="AF2129" s="141"/>
      <c r="AG2129" s="141"/>
      <c r="AH2129" s="141"/>
    </row>
    <row r="2130" spans="32:34" x14ac:dyDescent="0.25">
      <c r="AF2130" s="141"/>
      <c r="AG2130" s="141"/>
      <c r="AH2130" s="141"/>
    </row>
    <row r="2131" spans="32:34" x14ac:dyDescent="0.25">
      <c r="AF2131" s="141"/>
      <c r="AG2131" s="141"/>
      <c r="AH2131" s="141"/>
    </row>
    <row r="2132" spans="32:34" x14ac:dyDescent="0.25">
      <c r="AF2132" s="141"/>
      <c r="AG2132" s="141"/>
      <c r="AH2132" s="141"/>
    </row>
    <row r="2133" spans="32:34" x14ac:dyDescent="0.25">
      <c r="AF2133" s="141"/>
      <c r="AG2133" s="141"/>
      <c r="AH2133" s="141"/>
    </row>
    <row r="2134" spans="32:34" x14ac:dyDescent="0.25">
      <c r="AF2134" s="141"/>
      <c r="AG2134" s="141"/>
      <c r="AH2134" s="141"/>
    </row>
    <row r="2135" spans="32:34" x14ac:dyDescent="0.25">
      <c r="AF2135" s="141"/>
      <c r="AG2135" s="141"/>
      <c r="AH2135" s="141"/>
    </row>
    <row r="2136" spans="32:34" x14ac:dyDescent="0.25">
      <c r="AF2136" s="141"/>
      <c r="AG2136" s="141"/>
      <c r="AH2136" s="141"/>
    </row>
    <row r="2137" spans="32:34" x14ac:dyDescent="0.25">
      <c r="AF2137" s="141"/>
      <c r="AG2137" s="141"/>
      <c r="AH2137" s="141"/>
    </row>
    <row r="2138" spans="32:34" x14ac:dyDescent="0.25">
      <c r="AF2138" s="141"/>
      <c r="AG2138" s="141"/>
      <c r="AH2138" s="141"/>
    </row>
    <row r="2139" spans="32:34" x14ac:dyDescent="0.25">
      <c r="AF2139" s="141"/>
      <c r="AG2139" s="141"/>
      <c r="AH2139" s="141"/>
    </row>
    <row r="2140" spans="32:34" x14ac:dyDescent="0.25">
      <c r="AF2140" s="141"/>
      <c r="AG2140" s="141"/>
      <c r="AH2140" s="141"/>
    </row>
    <row r="2141" spans="32:34" x14ac:dyDescent="0.25">
      <c r="AF2141" s="141"/>
      <c r="AG2141" s="141"/>
      <c r="AH2141" s="141"/>
    </row>
    <row r="2142" spans="32:34" x14ac:dyDescent="0.25">
      <c r="AF2142" s="141"/>
      <c r="AG2142" s="141"/>
      <c r="AH2142" s="141"/>
    </row>
    <row r="2143" spans="32:34" x14ac:dyDescent="0.25">
      <c r="AF2143" s="141"/>
      <c r="AG2143" s="141"/>
      <c r="AH2143" s="141"/>
    </row>
    <row r="2144" spans="32:34" x14ac:dyDescent="0.25">
      <c r="AF2144" s="141"/>
      <c r="AG2144" s="141"/>
      <c r="AH2144" s="141"/>
    </row>
    <row r="2145" spans="32:34" x14ac:dyDescent="0.25">
      <c r="AF2145" s="141"/>
      <c r="AG2145" s="141"/>
      <c r="AH2145" s="141"/>
    </row>
    <row r="2146" spans="32:34" x14ac:dyDescent="0.25">
      <c r="AF2146" s="141"/>
      <c r="AG2146" s="141"/>
      <c r="AH2146" s="141"/>
    </row>
    <row r="2147" spans="32:34" x14ac:dyDescent="0.25">
      <c r="AF2147" s="141"/>
      <c r="AG2147" s="141"/>
      <c r="AH2147" s="141"/>
    </row>
    <row r="2148" spans="32:34" x14ac:dyDescent="0.25">
      <c r="AF2148" s="141"/>
      <c r="AG2148" s="141"/>
      <c r="AH2148" s="141"/>
    </row>
    <row r="2149" spans="32:34" x14ac:dyDescent="0.25">
      <c r="AF2149" s="141"/>
      <c r="AG2149" s="141"/>
      <c r="AH2149" s="141"/>
    </row>
    <row r="2150" spans="32:34" x14ac:dyDescent="0.25">
      <c r="AF2150" s="141"/>
      <c r="AG2150" s="141"/>
      <c r="AH2150" s="141"/>
    </row>
    <row r="2151" spans="32:34" x14ac:dyDescent="0.25">
      <c r="AF2151" s="141"/>
      <c r="AG2151" s="141"/>
      <c r="AH2151" s="141"/>
    </row>
    <row r="2152" spans="32:34" x14ac:dyDescent="0.25">
      <c r="AF2152" s="141"/>
      <c r="AG2152" s="141"/>
      <c r="AH2152" s="141"/>
    </row>
    <row r="2153" spans="32:34" x14ac:dyDescent="0.25">
      <c r="AF2153" s="141"/>
      <c r="AG2153" s="141"/>
      <c r="AH2153" s="141"/>
    </row>
    <row r="2154" spans="32:34" x14ac:dyDescent="0.25">
      <c r="AF2154" s="141"/>
      <c r="AG2154" s="141"/>
      <c r="AH2154" s="141"/>
    </row>
    <row r="2155" spans="32:34" x14ac:dyDescent="0.25">
      <c r="AF2155" s="141"/>
      <c r="AG2155" s="141"/>
      <c r="AH2155" s="141"/>
    </row>
    <row r="2156" spans="32:34" x14ac:dyDescent="0.25">
      <c r="AF2156" s="141"/>
      <c r="AG2156" s="141"/>
      <c r="AH2156" s="141"/>
    </row>
    <row r="2157" spans="32:34" x14ac:dyDescent="0.25">
      <c r="AF2157" s="141"/>
      <c r="AG2157" s="141"/>
      <c r="AH2157" s="141"/>
    </row>
    <row r="2158" spans="32:34" x14ac:dyDescent="0.25">
      <c r="AF2158" s="141"/>
      <c r="AG2158" s="141"/>
      <c r="AH2158" s="141"/>
    </row>
    <row r="2159" spans="32:34" x14ac:dyDescent="0.25">
      <c r="AF2159" s="141"/>
      <c r="AG2159" s="141"/>
      <c r="AH2159" s="141"/>
    </row>
    <row r="2160" spans="32:34" x14ac:dyDescent="0.25">
      <c r="AF2160" s="141"/>
      <c r="AG2160" s="141"/>
      <c r="AH2160" s="141"/>
    </row>
    <row r="2161" spans="32:34" x14ac:dyDescent="0.25">
      <c r="AF2161" s="141"/>
      <c r="AG2161" s="141"/>
      <c r="AH2161" s="141"/>
    </row>
    <row r="2162" spans="32:34" x14ac:dyDescent="0.25">
      <c r="AF2162" s="141"/>
      <c r="AG2162" s="141"/>
      <c r="AH2162" s="141"/>
    </row>
    <row r="2163" spans="32:34" x14ac:dyDescent="0.25">
      <c r="AF2163" s="141"/>
      <c r="AG2163" s="141"/>
      <c r="AH2163" s="141"/>
    </row>
    <row r="2164" spans="32:34" x14ac:dyDescent="0.25">
      <c r="AF2164" s="141"/>
      <c r="AG2164" s="141"/>
      <c r="AH2164" s="141"/>
    </row>
    <row r="2165" spans="32:34" x14ac:dyDescent="0.25">
      <c r="AF2165" s="141"/>
      <c r="AG2165" s="141"/>
      <c r="AH2165" s="141"/>
    </row>
    <row r="2166" spans="32:34" x14ac:dyDescent="0.25">
      <c r="AF2166" s="141"/>
      <c r="AG2166" s="141"/>
      <c r="AH2166" s="141"/>
    </row>
    <row r="2167" spans="32:34" x14ac:dyDescent="0.25">
      <c r="AF2167" s="141"/>
      <c r="AG2167" s="141"/>
      <c r="AH2167" s="141"/>
    </row>
    <row r="2168" spans="32:34" x14ac:dyDescent="0.25">
      <c r="AF2168" s="141"/>
      <c r="AG2168" s="141"/>
      <c r="AH2168" s="141"/>
    </row>
    <row r="2169" spans="32:34" x14ac:dyDescent="0.25">
      <c r="AF2169" s="141"/>
      <c r="AG2169" s="141"/>
      <c r="AH2169" s="141"/>
    </row>
    <row r="2170" spans="32:34" x14ac:dyDescent="0.25">
      <c r="AF2170" s="141"/>
      <c r="AG2170" s="141"/>
      <c r="AH2170" s="141"/>
    </row>
    <row r="2171" spans="32:34" x14ac:dyDescent="0.25">
      <c r="AF2171" s="141"/>
      <c r="AG2171" s="141"/>
      <c r="AH2171" s="141"/>
    </row>
    <row r="2172" spans="32:34" x14ac:dyDescent="0.25">
      <c r="AF2172" s="141"/>
      <c r="AG2172" s="141"/>
      <c r="AH2172" s="141"/>
    </row>
    <row r="2173" spans="32:34" x14ac:dyDescent="0.25">
      <c r="AF2173" s="141"/>
      <c r="AG2173" s="141"/>
      <c r="AH2173" s="141"/>
    </row>
    <row r="2174" spans="32:34" x14ac:dyDescent="0.25">
      <c r="AF2174" s="141"/>
      <c r="AG2174" s="141"/>
      <c r="AH2174" s="141"/>
    </row>
    <row r="2175" spans="32:34" x14ac:dyDescent="0.25">
      <c r="AF2175" s="141"/>
      <c r="AG2175" s="141"/>
      <c r="AH2175" s="141"/>
    </row>
    <row r="2176" spans="32:34" x14ac:dyDescent="0.25">
      <c r="AF2176" s="141"/>
      <c r="AG2176" s="141"/>
      <c r="AH2176" s="141"/>
    </row>
    <row r="2177" spans="32:34" x14ac:dyDescent="0.25">
      <c r="AF2177" s="141"/>
      <c r="AG2177" s="141"/>
      <c r="AH2177" s="141"/>
    </row>
    <row r="2178" spans="32:34" x14ac:dyDescent="0.25">
      <c r="AF2178" s="141"/>
      <c r="AG2178" s="141"/>
      <c r="AH2178" s="141"/>
    </row>
    <row r="2179" spans="32:34" x14ac:dyDescent="0.25">
      <c r="AF2179" s="141"/>
      <c r="AG2179" s="141"/>
      <c r="AH2179" s="141"/>
    </row>
    <row r="2180" spans="32:34" x14ac:dyDescent="0.25">
      <c r="AF2180" s="141"/>
      <c r="AG2180" s="141"/>
      <c r="AH2180" s="141"/>
    </row>
    <row r="2181" spans="32:34" x14ac:dyDescent="0.25">
      <c r="AF2181" s="141"/>
      <c r="AG2181" s="141"/>
      <c r="AH2181" s="141"/>
    </row>
    <row r="2182" spans="32:34" x14ac:dyDescent="0.25">
      <c r="AF2182" s="141"/>
      <c r="AG2182" s="141"/>
      <c r="AH2182" s="141"/>
    </row>
    <row r="2183" spans="32:34" x14ac:dyDescent="0.25">
      <c r="AF2183" s="141"/>
      <c r="AG2183" s="141"/>
      <c r="AH2183" s="141"/>
    </row>
    <row r="2184" spans="32:34" x14ac:dyDescent="0.25">
      <c r="AF2184" s="141"/>
      <c r="AG2184" s="141"/>
      <c r="AH2184" s="141"/>
    </row>
    <row r="2185" spans="32:34" x14ac:dyDescent="0.25">
      <c r="AF2185" s="141"/>
      <c r="AG2185" s="141"/>
      <c r="AH2185" s="141"/>
    </row>
    <row r="2186" spans="32:34" x14ac:dyDescent="0.25">
      <c r="AF2186" s="141"/>
      <c r="AG2186" s="141"/>
      <c r="AH2186" s="141"/>
    </row>
    <row r="2187" spans="32:34" x14ac:dyDescent="0.25">
      <c r="AF2187" s="141"/>
      <c r="AG2187" s="141"/>
      <c r="AH2187" s="141"/>
    </row>
    <row r="2188" spans="32:34" x14ac:dyDescent="0.25">
      <c r="AF2188" s="141"/>
      <c r="AG2188" s="141"/>
      <c r="AH2188" s="141"/>
    </row>
    <row r="2189" spans="32:34" x14ac:dyDescent="0.25">
      <c r="AF2189" s="141"/>
      <c r="AG2189" s="141"/>
      <c r="AH2189" s="141"/>
    </row>
    <row r="2190" spans="32:34" x14ac:dyDescent="0.25">
      <c r="AF2190" s="141"/>
      <c r="AG2190" s="141"/>
      <c r="AH2190" s="141"/>
    </row>
    <row r="2191" spans="32:34" x14ac:dyDescent="0.25">
      <c r="AF2191" s="141"/>
      <c r="AG2191" s="141"/>
      <c r="AH2191" s="141"/>
    </row>
    <row r="2192" spans="32:34" x14ac:dyDescent="0.25">
      <c r="AF2192" s="141"/>
      <c r="AG2192" s="141"/>
      <c r="AH2192" s="141"/>
    </row>
    <row r="2193" spans="32:34" x14ac:dyDescent="0.25">
      <c r="AF2193" s="141"/>
      <c r="AG2193" s="141"/>
      <c r="AH2193" s="141"/>
    </row>
    <row r="2194" spans="32:34" x14ac:dyDescent="0.25">
      <c r="AF2194" s="141"/>
      <c r="AG2194" s="141"/>
      <c r="AH2194" s="141"/>
    </row>
    <row r="2195" spans="32:34" x14ac:dyDescent="0.25">
      <c r="AF2195" s="141"/>
      <c r="AG2195" s="141"/>
      <c r="AH2195" s="141"/>
    </row>
    <row r="2196" spans="32:34" x14ac:dyDescent="0.25">
      <c r="AF2196" s="141"/>
      <c r="AG2196" s="141"/>
      <c r="AH2196" s="141"/>
    </row>
    <row r="2197" spans="32:34" x14ac:dyDescent="0.25">
      <c r="AF2197" s="141"/>
      <c r="AG2197" s="141"/>
      <c r="AH2197" s="141"/>
    </row>
    <row r="2198" spans="32:34" x14ac:dyDescent="0.25">
      <c r="AF2198" s="141"/>
      <c r="AG2198" s="141"/>
      <c r="AH2198" s="141"/>
    </row>
    <row r="2199" spans="32:34" x14ac:dyDescent="0.25">
      <c r="AF2199" s="141"/>
      <c r="AG2199" s="141"/>
      <c r="AH2199" s="141"/>
    </row>
    <row r="2200" spans="32:34" x14ac:dyDescent="0.25">
      <c r="AF2200" s="141"/>
      <c r="AG2200" s="141"/>
      <c r="AH2200" s="141"/>
    </row>
    <row r="2201" spans="32:34" x14ac:dyDescent="0.25">
      <c r="AF2201" s="141"/>
      <c r="AG2201" s="141"/>
      <c r="AH2201" s="141"/>
    </row>
    <row r="2202" spans="32:34" x14ac:dyDescent="0.25">
      <c r="AF2202" s="141"/>
      <c r="AG2202" s="141"/>
      <c r="AH2202" s="141"/>
    </row>
    <row r="2203" spans="32:34" x14ac:dyDescent="0.25">
      <c r="AF2203" s="141"/>
      <c r="AG2203" s="141"/>
      <c r="AH2203" s="141"/>
    </row>
    <row r="2204" spans="32:34" x14ac:dyDescent="0.25">
      <c r="AF2204" s="141"/>
      <c r="AG2204" s="141"/>
      <c r="AH2204" s="141"/>
    </row>
    <row r="2205" spans="32:34" x14ac:dyDescent="0.25">
      <c r="AF2205" s="141"/>
      <c r="AG2205" s="141"/>
      <c r="AH2205" s="141"/>
    </row>
    <row r="2206" spans="32:34" x14ac:dyDescent="0.25">
      <c r="AF2206" s="141"/>
      <c r="AG2206" s="141"/>
      <c r="AH2206" s="141"/>
    </row>
    <row r="2207" spans="32:34" x14ac:dyDescent="0.25">
      <c r="AF2207" s="141"/>
      <c r="AG2207" s="141"/>
      <c r="AH2207" s="141"/>
    </row>
    <row r="2208" spans="32:34" x14ac:dyDescent="0.25">
      <c r="AF2208" s="141"/>
      <c r="AG2208" s="141"/>
      <c r="AH2208" s="141"/>
    </row>
    <row r="2209" spans="32:34" x14ac:dyDescent="0.25">
      <c r="AF2209" s="141"/>
      <c r="AG2209" s="141"/>
      <c r="AH2209" s="141"/>
    </row>
    <row r="2210" spans="32:34" x14ac:dyDescent="0.25">
      <c r="AF2210" s="141"/>
      <c r="AG2210" s="141"/>
      <c r="AH2210" s="141"/>
    </row>
    <row r="2211" spans="32:34" x14ac:dyDescent="0.25">
      <c r="AF2211" s="141"/>
      <c r="AG2211" s="141"/>
      <c r="AH2211" s="141"/>
    </row>
    <row r="2212" spans="32:34" x14ac:dyDescent="0.25">
      <c r="AF2212" s="141"/>
      <c r="AG2212" s="141"/>
      <c r="AH2212" s="141"/>
    </row>
    <row r="2213" spans="32:34" x14ac:dyDescent="0.25">
      <c r="AF2213" s="141"/>
      <c r="AG2213" s="141"/>
      <c r="AH2213" s="141"/>
    </row>
    <row r="2214" spans="32:34" x14ac:dyDescent="0.25">
      <c r="AF2214" s="141"/>
      <c r="AG2214" s="141"/>
      <c r="AH2214" s="141"/>
    </row>
    <row r="2215" spans="32:34" x14ac:dyDescent="0.25">
      <c r="AF2215" s="141"/>
      <c r="AG2215" s="141"/>
      <c r="AH2215" s="141"/>
    </row>
    <row r="2216" spans="32:34" x14ac:dyDescent="0.25">
      <c r="AF2216" s="141"/>
      <c r="AG2216" s="141"/>
      <c r="AH2216" s="141"/>
    </row>
    <row r="2217" spans="32:34" x14ac:dyDescent="0.25">
      <c r="AF2217" s="141"/>
      <c r="AG2217" s="141"/>
      <c r="AH2217" s="141"/>
    </row>
    <row r="2218" spans="32:34" x14ac:dyDescent="0.25">
      <c r="AF2218" s="141"/>
      <c r="AG2218" s="141"/>
      <c r="AH2218" s="141"/>
    </row>
    <row r="2219" spans="32:34" x14ac:dyDescent="0.25">
      <c r="AF2219" s="141"/>
      <c r="AG2219" s="141"/>
      <c r="AH2219" s="141"/>
    </row>
    <row r="2220" spans="32:34" x14ac:dyDescent="0.25">
      <c r="AF2220" s="141"/>
      <c r="AG2220" s="141"/>
      <c r="AH2220" s="141"/>
    </row>
    <row r="2221" spans="32:34" x14ac:dyDescent="0.25">
      <c r="AF2221" s="141"/>
      <c r="AG2221" s="141"/>
      <c r="AH2221" s="141"/>
    </row>
    <row r="2222" spans="32:34" x14ac:dyDescent="0.25">
      <c r="AF2222" s="141"/>
      <c r="AG2222" s="141"/>
      <c r="AH2222" s="141"/>
    </row>
    <row r="2223" spans="32:34" x14ac:dyDescent="0.25">
      <c r="AF2223" s="141"/>
      <c r="AG2223" s="141"/>
      <c r="AH2223" s="141"/>
    </row>
    <row r="2224" spans="32:34" x14ac:dyDescent="0.25">
      <c r="AF2224" s="141"/>
      <c r="AG2224" s="141"/>
      <c r="AH2224" s="141"/>
    </row>
    <row r="2225" spans="32:34" x14ac:dyDescent="0.25">
      <c r="AF2225" s="141"/>
      <c r="AG2225" s="141"/>
      <c r="AH2225" s="141"/>
    </row>
    <row r="2226" spans="32:34" x14ac:dyDescent="0.25">
      <c r="AF2226" s="141"/>
      <c r="AG2226" s="141"/>
      <c r="AH2226" s="141"/>
    </row>
    <row r="2227" spans="32:34" x14ac:dyDescent="0.25">
      <c r="AF2227" s="141"/>
      <c r="AG2227" s="141"/>
      <c r="AH2227" s="141"/>
    </row>
    <row r="2228" spans="32:34" x14ac:dyDescent="0.25">
      <c r="AF2228" s="141"/>
      <c r="AG2228" s="141"/>
      <c r="AH2228" s="141"/>
    </row>
    <row r="2229" spans="32:34" x14ac:dyDescent="0.25">
      <c r="AF2229" s="141"/>
      <c r="AG2229" s="141"/>
      <c r="AH2229" s="141"/>
    </row>
    <row r="2230" spans="32:34" x14ac:dyDescent="0.25">
      <c r="AF2230" s="141"/>
      <c r="AG2230" s="141"/>
      <c r="AH2230" s="141"/>
    </row>
    <row r="2231" spans="32:34" x14ac:dyDescent="0.25">
      <c r="AF2231" s="141"/>
      <c r="AG2231" s="141"/>
      <c r="AH2231" s="141"/>
    </row>
    <row r="2232" spans="32:34" x14ac:dyDescent="0.25">
      <c r="AF2232" s="141"/>
      <c r="AG2232" s="141"/>
      <c r="AH2232" s="141"/>
    </row>
    <row r="2233" spans="32:34" x14ac:dyDescent="0.25">
      <c r="AF2233" s="141"/>
      <c r="AG2233" s="141"/>
      <c r="AH2233" s="141"/>
    </row>
    <row r="2234" spans="32:34" x14ac:dyDescent="0.25">
      <c r="AF2234" s="141"/>
      <c r="AG2234" s="141"/>
      <c r="AH2234" s="141"/>
    </row>
    <row r="2235" spans="32:34" x14ac:dyDescent="0.25">
      <c r="AF2235" s="141"/>
      <c r="AG2235" s="141"/>
      <c r="AH2235" s="141"/>
    </row>
    <row r="2236" spans="32:34" x14ac:dyDescent="0.25">
      <c r="AF2236" s="141"/>
      <c r="AG2236" s="141"/>
      <c r="AH2236" s="141"/>
    </row>
    <row r="2237" spans="32:34" x14ac:dyDescent="0.25">
      <c r="AF2237" s="141"/>
      <c r="AG2237" s="141"/>
      <c r="AH2237" s="141"/>
    </row>
    <row r="2238" spans="32:34" x14ac:dyDescent="0.25">
      <c r="AF2238" s="141"/>
      <c r="AG2238" s="141"/>
      <c r="AH2238" s="141"/>
    </row>
    <row r="2239" spans="32:34" x14ac:dyDescent="0.25">
      <c r="AF2239" s="141"/>
      <c r="AG2239" s="141"/>
      <c r="AH2239" s="141"/>
    </row>
    <row r="2240" spans="32:34" x14ac:dyDescent="0.25">
      <c r="AF2240" s="141"/>
      <c r="AG2240" s="141"/>
      <c r="AH2240" s="141"/>
    </row>
    <row r="2241" spans="32:34" x14ac:dyDescent="0.25">
      <c r="AF2241" s="141"/>
      <c r="AG2241" s="141"/>
      <c r="AH2241" s="141"/>
    </row>
    <row r="2242" spans="32:34" x14ac:dyDescent="0.25">
      <c r="AF2242" s="141"/>
      <c r="AG2242" s="141"/>
      <c r="AH2242" s="141"/>
    </row>
    <row r="2243" spans="32:34" x14ac:dyDescent="0.25">
      <c r="AF2243" s="141"/>
      <c r="AG2243" s="141"/>
      <c r="AH2243" s="141"/>
    </row>
    <row r="2244" spans="32:34" x14ac:dyDescent="0.25">
      <c r="AF2244" s="141"/>
      <c r="AG2244" s="141"/>
      <c r="AH2244" s="141"/>
    </row>
    <row r="2245" spans="32:34" x14ac:dyDescent="0.25">
      <c r="AF2245" s="141"/>
      <c r="AG2245" s="141"/>
      <c r="AH2245" s="141"/>
    </row>
    <row r="2246" spans="32:34" x14ac:dyDescent="0.25">
      <c r="AF2246" s="141"/>
      <c r="AG2246" s="141"/>
      <c r="AH2246" s="141"/>
    </row>
    <row r="2247" spans="32:34" x14ac:dyDescent="0.25">
      <c r="AF2247" s="141"/>
      <c r="AG2247" s="141"/>
      <c r="AH2247" s="141"/>
    </row>
    <row r="2248" spans="32:34" x14ac:dyDescent="0.25">
      <c r="AF2248" s="141"/>
      <c r="AG2248" s="141"/>
      <c r="AH2248" s="141"/>
    </row>
    <row r="2249" spans="32:34" x14ac:dyDescent="0.25">
      <c r="AF2249" s="141"/>
      <c r="AG2249" s="141"/>
      <c r="AH2249" s="141"/>
    </row>
    <row r="2250" spans="32:34" x14ac:dyDescent="0.25">
      <c r="AF2250" s="141"/>
      <c r="AG2250" s="141"/>
      <c r="AH2250" s="141"/>
    </row>
    <row r="2251" spans="32:34" x14ac:dyDescent="0.25">
      <c r="AF2251" s="141"/>
      <c r="AG2251" s="141"/>
      <c r="AH2251" s="141"/>
    </row>
    <row r="2252" spans="32:34" x14ac:dyDescent="0.25">
      <c r="AF2252" s="141"/>
      <c r="AG2252" s="141"/>
      <c r="AH2252" s="141"/>
    </row>
    <row r="2253" spans="32:34" x14ac:dyDescent="0.25">
      <c r="AF2253" s="141"/>
      <c r="AG2253" s="141"/>
      <c r="AH2253" s="141"/>
    </row>
    <row r="2254" spans="32:34" x14ac:dyDescent="0.25">
      <c r="AF2254" s="141"/>
      <c r="AG2254" s="141"/>
      <c r="AH2254" s="141"/>
    </row>
    <row r="2255" spans="32:34" x14ac:dyDescent="0.25">
      <c r="AF2255" s="141"/>
      <c r="AG2255" s="141"/>
      <c r="AH2255" s="141"/>
    </row>
    <row r="2256" spans="32:34" x14ac:dyDescent="0.25">
      <c r="AF2256" s="141"/>
      <c r="AG2256" s="141"/>
      <c r="AH2256" s="141"/>
    </row>
    <row r="2257" spans="32:34" x14ac:dyDescent="0.25">
      <c r="AF2257" s="141"/>
      <c r="AG2257" s="141"/>
      <c r="AH2257" s="141"/>
    </row>
    <row r="2258" spans="32:34" x14ac:dyDescent="0.25">
      <c r="AF2258" s="141"/>
      <c r="AG2258" s="141"/>
      <c r="AH2258" s="141"/>
    </row>
    <row r="2259" spans="32:34" x14ac:dyDescent="0.25">
      <c r="AF2259" s="141"/>
      <c r="AG2259" s="141"/>
      <c r="AH2259" s="141"/>
    </row>
    <row r="2260" spans="32:34" x14ac:dyDescent="0.25">
      <c r="AF2260" s="141"/>
      <c r="AG2260" s="141"/>
      <c r="AH2260" s="141"/>
    </row>
    <row r="2261" spans="32:34" x14ac:dyDescent="0.25">
      <c r="AF2261" s="141"/>
      <c r="AG2261" s="141"/>
      <c r="AH2261" s="141"/>
    </row>
    <row r="2262" spans="32:34" x14ac:dyDescent="0.25">
      <c r="AF2262" s="141"/>
      <c r="AG2262" s="141"/>
      <c r="AH2262" s="141"/>
    </row>
    <row r="2263" spans="32:34" x14ac:dyDescent="0.25">
      <c r="AF2263" s="141"/>
      <c r="AG2263" s="141"/>
      <c r="AH2263" s="141"/>
    </row>
    <row r="2264" spans="32:34" x14ac:dyDescent="0.25">
      <c r="AF2264" s="141"/>
      <c r="AG2264" s="141"/>
      <c r="AH2264" s="141"/>
    </row>
    <row r="2265" spans="32:34" x14ac:dyDescent="0.25">
      <c r="AF2265" s="141"/>
      <c r="AG2265" s="141"/>
      <c r="AH2265" s="141"/>
    </row>
    <row r="2266" spans="32:34" x14ac:dyDescent="0.25">
      <c r="AF2266" s="141"/>
      <c r="AG2266" s="141"/>
      <c r="AH2266" s="141"/>
    </row>
    <row r="2267" spans="32:34" x14ac:dyDescent="0.25">
      <c r="AF2267" s="141"/>
      <c r="AG2267" s="141"/>
      <c r="AH2267" s="141"/>
    </row>
    <row r="2268" spans="32:34" x14ac:dyDescent="0.25">
      <c r="AF2268" s="141"/>
      <c r="AG2268" s="141"/>
      <c r="AH2268" s="141"/>
    </row>
    <row r="2269" spans="32:34" x14ac:dyDescent="0.25">
      <c r="AF2269" s="141"/>
      <c r="AG2269" s="141"/>
      <c r="AH2269" s="141"/>
    </row>
    <row r="2270" spans="32:34" x14ac:dyDescent="0.25">
      <c r="AF2270" s="141"/>
      <c r="AG2270" s="141"/>
      <c r="AH2270" s="141"/>
    </row>
    <row r="2271" spans="32:34" x14ac:dyDescent="0.25">
      <c r="AF2271" s="141"/>
      <c r="AG2271" s="141"/>
      <c r="AH2271" s="141"/>
    </row>
    <row r="2272" spans="32:34" x14ac:dyDescent="0.25">
      <c r="AF2272" s="141"/>
      <c r="AG2272" s="141"/>
      <c r="AH2272" s="141"/>
    </row>
    <row r="2273" spans="32:34" x14ac:dyDescent="0.25">
      <c r="AF2273" s="141"/>
      <c r="AG2273" s="141"/>
      <c r="AH2273" s="141"/>
    </row>
    <row r="2274" spans="32:34" x14ac:dyDescent="0.25">
      <c r="AF2274" s="141"/>
      <c r="AG2274" s="141"/>
      <c r="AH2274" s="141"/>
    </row>
    <row r="2275" spans="32:34" x14ac:dyDescent="0.25">
      <c r="AF2275" s="141"/>
      <c r="AG2275" s="141"/>
      <c r="AH2275" s="141"/>
    </row>
    <row r="2276" spans="32:34" x14ac:dyDescent="0.25">
      <c r="AF2276" s="141"/>
      <c r="AG2276" s="141"/>
      <c r="AH2276" s="141"/>
    </row>
    <row r="2277" spans="32:34" x14ac:dyDescent="0.25">
      <c r="AF2277" s="141"/>
      <c r="AG2277" s="141"/>
      <c r="AH2277" s="141"/>
    </row>
    <row r="2278" spans="32:34" x14ac:dyDescent="0.25">
      <c r="AF2278" s="141"/>
      <c r="AG2278" s="141"/>
      <c r="AH2278" s="141"/>
    </row>
    <row r="2279" spans="32:34" x14ac:dyDescent="0.25">
      <c r="AF2279" s="141"/>
      <c r="AG2279" s="141"/>
      <c r="AH2279" s="141"/>
    </row>
    <row r="2280" spans="32:34" x14ac:dyDescent="0.25">
      <c r="AF2280" s="141"/>
      <c r="AG2280" s="141"/>
      <c r="AH2280" s="141"/>
    </row>
    <row r="2281" spans="32:34" x14ac:dyDescent="0.25">
      <c r="AF2281" s="141"/>
      <c r="AG2281" s="141"/>
      <c r="AH2281" s="141"/>
    </row>
    <row r="2282" spans="32:34" x14ac:dyDescent="0.25">
      <c r="AF2282" s="141"/>
      <c r="AG2282" s="141"/>
      <c r="AH2282" s="141"/>
    </row>
    <row r="2283" spans="32:34" x14ac:dyDescent="0.25">
      <c r="AF2283" s="141"/>
      <c r="AG2283" s="141"/>
      <c r="AH2283" s="141"/>
    </row>
    <row r="2284" spans="32:34" x14ac:dyDescent="0.25">
      <c r="AF2284" s="141"/>
      <c r="AG2284" s="141"/>
      <c r="AH2284" s="141"/>
    </row>
    <row r="2285" spans="32:34" x14ac:dyDescent="0.25">
      <c r="AF2285" s="141"/>
      <c r="AG2285" s="141"/>
      <c r="AH2285" s="141"/>
    </row>
    <row r="2286" spans="32:34" x14ac:dyDescent="0.25">
      <c r="AF2286" s="141"/>
      <c r="AG2286" s="141"/>
      <c r="AH2286" s="141"/>
    </row>
    <row r="2287" spans="32:34" x14ac:dyDescent="0.25">
      <c r="AF2287" s="141"/>
      <c r="AG2287" s="141"/>
      <c r="AH2287" s="141"/>
    </row>
    <row r="2288" spans="32:34" x14ac:dyDescent="0.25">
      <c r="AF2288" s="141"/>
      <c r="AG2288" s="141"/>
      <c r="AH2288" s="141"/>
    </row>
    <row r="2289" spans="32:34" x14ac:dyDescent="0.25">
      <c r="AF2289" s="141"/>
      <c r="AG2289" s="141"/>
      <c r="AH2289" s="141"/>
    </row>
    <row r="2290" spans="32:34" x14ac:dyDescent="0.25">
      <c r="AF2290" s="141"/>
      <c r="AG2290" s="141"/>
      <c r="AH2290" s="141"/>
    </row>
    <row r="2291" spans="32:34" x14ac:dyDescent="0.25">
      <c r="AF2291" s="141"/>
      <c r="AG2291" s="141"/>
      <c r="AH2291" s="141"/>
    </row>
    <row r="2292" spans="32:34" x14ac:dyDescent="0.25">
      <c r="AF2292" s="141"/>
      <c r="AG2292" s="141"/>
      <c r="AH2292" s="141"/>
    </row>
    <row r="2293" spans="32:34" x14ac:dyDescent="0.25">
      <c r="AF2293" s="141"/>
      <c r="AG2293" s="141"/>
      <c r="AH2293" s="141"/>
    </row>
    <row r="2294" spans="32:34" x14ac:dyDescent="0.25">
      <c r="AF2294" s="141"/>
      <c r="AG2294" s="141"/>
      <c r="AH2294" s="141"/>
    </row>
    <row r="2295" spans="32:34" x14ac:dyDescent="0.25">
      <c r="AF2295" s="141"/>
      <c r="AG2295" s="141"/>
      <c r="AH2295" s="141"/>
    </row>
    <row r="2296" spans="32:34" x14ac:dyDescent="0.25">
      <c r="AF2296" s="141"/>
      <c r="AG2296" s="141"/>
      <c r="AH2296" s="141"/>
    </row>
    <row r="2297" spans="32:34" x14ac:dyDescent="0.25">
      <c r="AF2297" s="141"/>
      <c r="AG2297" s="141"/>
      <c r="AH2297" s="141"/>
    </row>
    <row r="2298" spans="32:34" x14ac:dyDescent="0.25">
      <c r="AF2298" s="141"/>
      <c r="AG2298" s="141"/>
      <c r="AH2298" s="141"/>
    </row>
    <row r="2299" spans="32:34" x14ac:dyDescent="0.25">
      <c r="AF2299" s="141"/>
      <c r="AG2299" s="141"/>
      <c r="AH2299" s="141"/>
    </row>
    <row r="2300" spans="32:34" x14ac:dyDescent="0.25">
      <c r="AF2300" s="141"/>
      <c r="AG2300" s="141"/>
      <c r="AH2300" s="141"/>
    </row>
    <row r="2301" spans="32:34" x14ac:dyDescent="0.25">
      <c r="AF2301" s="141"/>
      <c r="AG2301" s="141"/>
      <c r="AH2301" s="141"/>
    </row>
    <row r="2302" spans="32:34" x14ac:dyDescent="0.25">
      <c r="AF2302" s="141"/>
      <c r="AG2302" s="141"/>
      <c r="AH2302" s="141"/>
    </row>
    <row r="2303" spans="32:34" x14ac:dyDescent="0.25">
      <c r="AF2303" s="141"/>
      <c r="AG2303" s="141"/>
      <c r="AH2303" s="141"/>
    </row>
    <row r="2304" spans="32:34" x14ac:dyDescent="0.25">
      <c r="AF2304" s="141"/>
      <c r="AG2304" s="141"/>
      <c r="AH2304" s="141"/>
    </row>
    <row r="2305" spans="32:34" x14ac:dyDescent="0.25">
      <c r="AF2305" s="141"/>
      <c r="AG2305" s="141"/>
      <c r="AH2305" s="141"/>
    </row>
    <row r="2306" spans="32:34" x14ac:dyDescent="0.25">
      <c r="AF2306" s="141"/>
      <c r="AG2306" s="141"/>
      <c r="AH2306" s="141"/>
    </row>
    <row r="2307" spans="32:34" x14ac:dyDescent="0.25">
      <c r="AF2307" s="141"/>
      <c r="AG2307" s="141"/>
      <c r="AH2307" s="141"/>
    </row>
    <row r="2308" spans="32:34" x14ac:dyDescent="0.25">
      <c r="AF2308" s="141"/>
      <c r="AG2308" s="141"/>
      <c r="AH2308" s="141"/>
    </row>
    <row r="2309" spans="32:34" x14ac:dyDescent="0.25">
      <c r="AF2309" s="141"/>
      <c r="AG2309" s="141"/>
      <c r="AH2309" s="141"/>
    </row>
    <row r="2310" spans="32:34" x14ac:dyDescent="0.25">
      <c r="AF2310" s="141"/>
      <c r="AG2310" s="141"/>
      <c r="AH2310" s="141"/>
    </row>
    <row r="2311" spans="32:34" x14ac:dyDescent="0.25">
      <c r="AF2311" s="141"/>
      <c r="AG2311" s="141"/>
      <c r="AH2311" s="141"/>
    </row>
    <row r="2312" spans="32:34" x14ac:dyDescent="0.25">
      <c r="AF2312" s="141"/>
      <c r="AG2312" s="141"/>
      <c r="AH2312" s="141"/>
    </row>
    <row r="2313" spans="32:34" x14ac:dyDescent="0.25">
      <c r="AF2313" s="141"/>
      <c r="AG2313" s="141"/>
      <c r="AH2313" s="141"/>
    </row>
    <row r="2314" spans="32:34" x14ac:dyDescent="0.25">
      <c r="AF2314" s="141"/>
      <c r="AG2314" s="141"/>
      <c r="AH2314" s="141"/>
    </row>
    <row r="2315" spans="32:34" x14ac:dyDescent="0.25">
      <c r="AF2315" s="141"/>
      <c r="AG2315" s="141"/>
      <c r="AH2315" s="141"/>
    </row>
    <row r="2316" spans="32:34" x14ac:dyDescent="0.25">
      <c r="AF2316" s="141"/>
      <c r="AG2316" s="141"/>
      <c r="AH2316" s="141"/>
    </row>
    <row r="2317" spans="32:34" x14ac:dyDescent="0.25">
      <c r="AF2317" s="141"/>
      <c r="AG2317" s="141"/>
      <c r="AH2317" s="141"/>
    </row>
    <row r="2318" spans="32:34" x14ac:dyDescent="0.25">
      <c r="AF2318" s="141"/>
      <c r="AG2318" s="141"/>
      <c r="AH2318" s="141"/>
    </row>
    <row r="2319" spans="32:34" x14ac:dyDescent="0.25">
      <c r="AF2319" s="141"/>
      <c r="AG2319" s="141"/>
      <c r="AH2319" s="141"/>
    </row>
    <row r="2320" spans="32:34" x14ac:dyDescent="0.25">
      <c r="AF2320" s="141"/>
      <c r="AG2320" s="141"/>
      <c r="AH2320" s="141"/>
    </row>
    <row r="2321" spans="32:34" x14ac:dyDescent="0.25">
      <c r="AF2321" s="141"/>
      <c r="AG2321" s="141"/>
      <c r="AH2321" s="141"/>
    </row>
    <row r="2322" spans="32:34" x14ac:dyDescent="0.25">
      <c r="AF2322" s="141"/>
      <c r="AG2322" s="141"/>
      <c r="AH2322" s="141"/>
    </row>
    <row r="2323" spans="32:34" x14ac:dyDescent="0.25">
      <c r="AF2323" s="141"/>
      <c r="AG2323" s="141"/>
      <c r="AH2323" s="141"/>
    </row>
    <row r="2324" spans="32:34" x14ac:dyDescent="0.25">
      <c r="AF2324" s="141"/>
      <c r="AG2324" s="141"/>
      <c r="AH2324" s="141"/>
    </row>
    <row r="2325" spans="32:34" x14ac:dyDescent="0.25">
      <c r="AF2325" s="141"/>
      <c r="AG2325" s="141"/>
      <c r="AH2325" s="141"/>
    </row>
    <row r="2326" spans="32:34" x14ac:dyDescent="0.25">
      <c r="AF2326" s="141"/>
      <c r="AG2326" s="141"/>
      <c r="AH2326" s="141"/>
    </row>
    <row r="2327" spans="32:34" x14ac:dyDescent="0.25">
      <c r="AF2327" s="141"/>
      <c r="AG2327" s="141"/>
      <c r="AH2327" s="141"/>
    </row>
    <row r="2328" spans="32:34" x14ac:dyDescent="0.25">
      <c r="AF2328" s="141"/>
      <c r="AG2328" s="141"/>
      <c r="AH2328" s="141"/>
    </row>
    <row r="2329" spans="32:34" x14ac:dyDescent="0.25">
      <c r="AF2329" s="141"/>
      <c r="AG2329" s="141"/>
      <c r="AH2329" s="141"/>
    </row>
    <row r="2330" spans="32:34" x14ac:dyDescent="0.25">
      <c r="AF2330" s="141"/>
      <c r="AG2330" s="141"/>
      <c r="AH2330" s="141"/>
    </row>
    <row r="2331" spans="32:34" x14ac:dyDescent="0.25">
      <c r="AF2331" s="141"/>
      <c r="AG2331" s="141"/>
      <c r="AH2331" s="141"/>
    </row>
    <row r="2332" spans="32:34" x14ac:dyDescent="0.25">
      <c r="AF2332" s="141"/>
      <c r="AG2332" s="141"/>
      <c r="AH2332" s="141"/>
    </row>
    <row r="2333" spans="32:34" x14ac:dyDescent="0.25">
      <c r="AF2333" s="141"/>
      <c r="AG2333" s="141"/>
      <c r="AH2333" s="141"/>
    </row>
    <row r="2334" spans="32:34" x14ac:dyDescent="0.25">
      <c r="AF2334" s="141"/>
      <c r="AG2334" s="141"/>
      <c r="AH2334" s="141"/>
    </row>
    <row r="2335" spans="32:34" x14ac:dyDescent="0.25">
      <c r="AF2335" s="141"/>
      <c r="AG2335" s="141"/>
      <c r="AH2335" s="141"/>
    </row>
    <row r="2336" spans="32:34" x14ac:dyDescent="0.25">
      <c r="AF2336" s="141"/>
      <c r="AG2336" s="141"/>
      <c r="AH2336" s="141"/>
    </row>
    <row r="2337" spans="32:34" x14ac:dyDescent="0.25">
      <c r="AF2337" s="141"/>
      <c r="AG2337" s="141"/>
      <c r="AH2337" s="141"/>
    </row>
    <row r="2338" spans="32:34" x14ac:dyDescent="0.25">
      <c r="AF2338" s="141"/>
      <c r="AG2338" s="141"/>
      <c r="AH2338" s="141"/>
    </row>
    <row r="2339" spans="32:34" x14ac:dyDescent="0.25">
      <c r="AF2339" s="141"/>
      <c r="AG2339" s="141"/>
      <c r="AH2339" s="141"/>
    </row>
    <row r="2340" spans="32:34" x14ac:dyDescent="0.25">
      <c r="AF2340" s="141"/>
      <c r="AG2340" s="141"/>
      <c r="AH2340" s="141"/>
    </row>
    <row r="2341" spans="32:34" x14ac:dyDescent="0.25">
      <c r="AF2341" s="141"/>
      <c r="AG2341" s="141"/>
      <c r="AH2341" s="141"/>
    </row>
    <row r="2342" spans="32:34" x14ac:dyDescent="0.25">
      <c r="AF2342" s="141"/>
      <c r="AG2342" s="141"/>
      <c r="AH2342" s="141"/>
    </row>
    <row r="2343" spans="32:34" x14ac:dyDescent="0.25">
      <c r="AF2343" s="141"/>
      <c r="AG2343" s="141"/>
      <c r="AH2343" s="141"/>
    </row>
    <row r="2344" spans="32:34" x14ac:dyDescent="0.25">
      <c r="AF2344" s="141"/>
      <c r="AG2344" s="141"/>
      <c r="AH2344" s="141"/>
    </row>
    <row r="2345" spans="32:34" x14ac:dyDescent="0.25">
      <c r="AF2345" s="141"/>
      <c r="AG2345" s="141"/>
      <c r="AH2345" s="141"/>
    </row>
    <row r="2346" spans="32:34" x14ac:dyDescent="0.25">
      <c r="AF2346" s="141"/>
      <c r="AG2346" s="141"/>
      <c r="AH2346" s="141"/>
    </row>
    <row r="2347" spans="32:34" x14ac:dyDescent="0.25">
      <c r="AF2347" s="141"/>
      <c r="AG2347" s="141"/>
      <c r="AH2347" s="141"/>
    </row>
    <row r="2348" spans="32:34" x14ac:dyDescent="0.25">
      <c r="AF2348" s="141"/>
      <c r="AG2348" s="141"/>
      <c r="AH2348" s="141"/>
    </row>
    <row r="2349" spans="32:34" x14ac:dyDescent="0.25">
      <c r="AF2349" s="141"/>
      <c r="AG2349" s="141"/>
      <c r="AH2349" s="141"/>
    </row>
    <row r="2350" spans="32:34" x14ac:dyDescent="0.25">
      <c r="AF2350" s="141"/>
      <c r="AG2350" s="141"/>
      <c r="AH2350" s="141"/>
    </row>
    <row r="2351" spans="32:34" x14ac:dyDescent="0.25">
      <c r="AF2351" s="141"/>
      <c r="AG2351" s="141"/>
      <c r="AH2351" s="141"/>
    </row>
    <row r="2352" spans="32:34" x14ac:dyDescent="0.25">
      <c r="AF2352" s="141"/>
      <c r="AG2352" s="141"/>
      <c r="AH2352" s="141"/>
    </row>
    <row r="2353" spans="32:34" x14ac:dyDescent="0.25">
      <c r="AF2353" s="141"/>
      <c r="AG2353" s="141"/>
      <c r="AH2353" s="141"/>
    </row>
    <row r="2354" spans="32:34" x14ac:dyDescent="0.25">
      <c r="AF2354" s="141"/>
      <c r="AG2354" s="141"/>
      <c r="AH2354" s="141"/>
    </row>
    <row r="2355" spans="32:34" x14ac:dyDescent="0.25">
      <c r="AF2355" s="141"/>
      <c r="AG2355" s="141"/>
      <c r="AH2355" s="141"/>
    </row>
    <row r="2356" spans="32:34" x14ac:dyDescent="0.25">
      <c r="AF2356" s="141"/>
      <c r="AG2356" s="141"/>
      <c r="AH2356" s="141"/>
    </row>
    <row r="2357" spans="32:34" x14ac:dyDescent="0.25">
      <c r="AF2357" s="141"/>
      <c r="AG2357" s="141"/>
      <c r="AH2357" s="141"/>
    </row>
    <row r="2358" spans="32:34" x14ac:dyDescent="0.25">
      <c r="AF2358" s="141"/>
      <c r="AG2358" s="141"/>
      <c r="AH2358" s="141"/>
    </row>
    <row r="2359" spans="32:34" x14ac:dyDescent="0.25">
      <c r="AF2359" s="141"/>
      <c r="AG2359" s="141"/>
      <c r="AH2359" s="141"/>
    </row>
    <row r="2360" spans="32:34" x14ac:dyDescent="0.25">
      <c r="AF2360" s="141"/>
      <c r="AG2360" s="141"/>
      <c r="AH2360" s="141"/>
    </row>
    <row r="2361" spans="32:34" x14ac:dyDescent="0.25">
      <c r="AF2361" s="141"/>
      <c r="AG2361" s="141"/>
      <c r="AH2361" s="141"/>
    </row>
    <row r="2362" spans="32:34" x14ac:dyDescent="0.25">
      <c r="AF2362" s="141"/>
      <c r="AG2362" s="141"/>
      <c r="AH2362" s="141"/>
    </row>
    <row r="2363" spans="32:34" x14ac:dyDescent="0.25">
      <c r="AF2363" s="141"/>
      <c r="AG2363" s="141"/>
      <c r="AH2363" s="141"/>
    </row>
    <row r="2364" spans="32:34" x14ac:dyDescent="0.25">
      <c r="AF2364" s="141"/>
      <c r="AG2364" s="141"/>
      <c r="AH2364" s="141"/>
    </row>
    <row r="2365" spans="32:34" x14ac:dyDescent="0.25">
      <c r="AF2365" s="141"/>
      <c r="AG2365" s="141"/>
      <c r="AH2365" s="141"/>
    </row>
    <row r="2366" spans="32:34" x14ac:dyDescent="0.25">
      <c r="AF2366" s="141"/>
      <c r="AG2366" s="141"/>
      <c r="AH2366" s="141"/>
    </row>
    <row r="2367" spans="32:34" x14ac:dyDescent="0.25">
      <c r="AF2367" s="141"/>
      <c r="AG2367" s="141"/>
      <c r="AH2367" s="141"/>
    </row>
    <row r="2368" spans="32:34" x14ac:dyDescent="0.25">
      <c r="AF2368" s="141"/>
      <c r="AG2368" s="141"/>
      <c r="AH2368" s="141"/>
    </row>
    <row r="2369" spans="32:34" x14ac:dyDescent="0.25">
      <c r="AF2369" s="141"/>
      <c r="AG2369" s="141"/>
      <c r="AH2369" s="141"/>
    </row>
    <row r="2370" spans="32:34" x14ac:dyDescent="0.25">
      <c r="AF2370" s="141"/>
      <c r="AG2370" s="141"/>
      <c r="AH2370" s="141"/>
    </row>
    <row r="2371" spans="32:34" x14ac:dyDescent="0.25">
      <c r="AF2371" s="141"/>
      <c r="AG2371" s="141"/>
      <c r="AH2371" s="141"/>
    </row>
    <row r="2372" spans="32:34" x14ac:dyDescent="0.25">
      <c r="AF2372" s="141"/>
      <c r="AG2372" s="141"/>
      <c r="AH2372" s="141"/>
    </row>
    <row r="2373" spans="32:34" x14ac:dyDescent="0.25">
      <c r="AF2373" s="141"/>
      <c r="AG2373" s="141"/>
      <c r="AH2373" s="141"/>
    </row>
    <row r="2374" spans="32:34" x14ac:dyDescent="0.25">
      <c r="AF2374" s="141"/>
      <c r="AG2374" s="141"/>
      <c r="AH2374" s="141"/>
    </row>
    <row r="2375" spans="32:34" x14ac:dyDescent="0.25">
      <c r="AF2375" s="141"/>
      <c r="AG2375" s="141"/>
      <c r="AH2375" s="141"/>
    </row>
    <row r="2376" spans="32:34" x14ac:dyDescent="0.25">
      <c r="AF2376" s="141"/>
      <c r="AG2376" s="141"/>
      <c r="AH2376" s="141"/>
    </row>
    <row r="2377" spans="32:34" x14ac:dyDescent="0.25">
      <c r="AF2377" s="141"/>
      <c r="AG2377" s="141"/>
      <c r="AH2377" s="141"/>
    </row>
    <row r="2378" spans="32:34" x14ac:dyDescent="0.25">
      <c r="AF2378" s="141"/>
      <c r="AG2378" s="141"/>
      <c r="AH2378" s="141"/>
    </row>
    <row r="2379" spans="32:34" x14ac:dyDescent="0.25">
      <c r="AF2379" s="141"/>
      <c r="AG2379" s="141"/>
      <c r="AH2379" s="141"/>
    </row>
    <row r="2380" spans="32:34" x14ac:dyDescent="0.25">
      <c r="AF2380" s="141"/>
      <c r="AG2380" s="141"/>
      <c r="AH2380" s="141"/>
    </row>
    <row r="2381" spans="32:34" x14ac:dyDescent="0.25">
      <c r="AF2381" s="141"/>
      <c r="AG2381" s="141"/>
      <c r="AH2381" s="141"/>
    </row>
    <row r="2382" spans="32:34" x14ac:dyDescent="0.25">
      <c r="AF2382" s="141"/>
      <c r="AG2382" s="141"/>
      <c r="AH2382" s="141"/>
    </row>
    <row r="2383" spans="32:34" x14ac:dyDescent="0.25">
      <c r="AF2383" s="141"/>
      <c r="AG2383" s="141"/>
      <c r="AH2383" s="141"/>
    </row>
    <row r="2384" spans="32:34" x14ac:dyDescent="0.25">
      <c r="AF2384" s="141"/>
      <c r="AG2384" s="141"/>
      <c r="AH2384" s="141"/>
    </row>
    <row r="2385" spans="32:34" x14ac:dyDescent="0.25">
      <c r="AF2385" s="141"/>
      <c r="AG2385" s="141"/>
      <c r="AH2385" s="141"/>
    </row>
    <row r="2386" spans="32:34" x14ac:dyDescent="0.25">
      <c r="AF2386" s="141"/>
      <c r="AG2386" s="141"/>
      <c r="AH2386" s="141"/>
    </row>
    <row r="2387" spans="32:34" x14ac:dyDescent="0.25">
      <c r="AF2387" s="141"/>
      <c r="AG2387" s="141"/>
      <c r="AH2387" s="141"/>
    </row>
    <row r="2388" spans="32:34" x14ac:dyDescent="0.25">
      <c r="AF2388" s="141"/>
      <c r="AG2388" s="141"/>
      <c r="AH2388" s="141"/>
    </row>
    <row r="2389" spans="32:34" x14ac:dyDescent="0.25">
      <c r="AF2389" s="141"/>
      <c r="AG2389" s="141"/>
      <c r="AH2389" s="141"/>
    </row>
    <row r="2390" spans="32:34" x14ac:dyDescent="0.25">
      <c r="AF2390" s="141"/>
      <c r="AG2390" s="141"/>
      <c r="AH2390" s="141"/>
    </row>
    <row r="2391" spans="32:34" x14ac:dyDescent="0.25">
      <c r="AF2391" s="141"/>
      <c r="AG2391" s="141"/>
      <c r="AH2391" s="141"/>
    </row>
    <row r="2392" spans="32:34" x14ac:dyDescent="0.25">
      <c r="AF2392" s="141"/>
      <c r="AG2392" s="141"/>
      <c r="AH2392" s="141"/>
    </row>
    <row r="2393" spans="32:34" x14ac:dyDescent="0.25">
      <c r="AF2393" s="141"/>
      <c r="AG2393" s="141"/>
      <c r="AH2393" s="141"/>
    </row>
    <row r="2394" spans="32:34" x14ac:dyDescent="0.25">
      <c r="AF2394" s="141"/>
      <c r="AG2394" s="141"/>
      <c r="AH2394" s="141"/>
    </row>
    <row r="2395" spans="32:34" x14ac:dyDescent="0.25">
      <c r="AF2395" s="141"/>
      <c r="AG2395" s="141"/>
      <c r="AH2395" s="141"/>
    </row>
    <row r="2396" spans="32:34" x14ac:dyDescent="0.25">
      <c r="AF2396" s="141"/>
      <c r="AG2396" s="141"/>
      <c r="AH2396" s="141"/>
    </row>
    <row r="2397" spans="32:34" x14ac:dyDescent="0.25">
      <c r="AF2397" s="141"/>
      <c r="AG2397" s="141"/>
      <c r="AH2397" s="141"/>
    </row>
    <row r="2398" spans="32:34" x14ac:dyDescent="0.25">
      <c r="AF2398" s="141"/>
      <c r="AG2398" s="141"/>
      <c r="AH2398" s="141"/>
    </row>
    <row r="2399" spans="32:34" x14ac:dyDescent="0.25">
      <c r="AF2399" s="141"/>
      <c r="AG2399" s="141"/>
      <c r="AH2399" s="141"/>
    </row>
    <row r="2400" spans="32:34" x14ac:dyDescent="0.25">
      <c r="AF2400" s="141"/>
      <c r="AG2400" s="141"/>
      <c r="AH2400" s="141"/>
    </row>
    <row r="2401" spans="32:34" x14ac:dyDescent="0.25">
      <c r="AF2401" s="141"/>
      <c r="AG2401" s="141"/>
      <c r="AH2401" s="141"/>
    </row>
    <row r="2402" spans="32:34" x14ac:dyDescent="0.25">
      <c r="AF2402" s="141"/>
      <c r="AG2402" s="141"/>
      <c r="AH2402" s="141"/>
    </row>
    <row r="2403" spans="32:34" x14ac:dyDescent="0.25">
      <c r="AF2403" s="141"/>
      <c r="AG2403" s="141"/>
      <c r="AH2403" s="141"/>
    </row>
    <row r="2404" spans="32:34" x14ac:dyDescent="0.25">
      <c r="AF2404" s="141"/>
      <c r="AG2404" s="141"/>
      <c r="AH2404" s="141"/>
    </row>
    <row r="2405" spans="32:34" x14ac:dyDescent="0.25">
      <c r="AF2405" s="141"/>
      <c r="AG2405" s="141"/>
      <c r="AH2405" s="141"/>
    </row>
    <row r="2406" spans="32:34" x14ac:dyDescent="0.25">
      <c r="AF2406" s="141"/>
      <c r="AG2406" s="141"/>
      <c r="AH2406" s="141"/>
    </row>
    <row r="2407" spans="32:34" x14ac:dyDescent="0.25">
      <c r="AF2407" s="141"/>
      <c r="AG2407" s="141"/>
      <c r="AH2407" s="141"/>
    </row>
    <row r="2408" spans="32:34" x14ac:dyDescent="0.25">
      <c r="AF2408" s="141"/>
      <c r="AG2408" s="141"/>
      <c r="AH2408" s="141"/>
    </row>
    <row r="2409" spans="32:34" x14ac:dyDescent="0.25">
      <c r="AF2409" s="141"/>
      <c r="AG2409" s="141"/>
      <c r="AH2409" s="141"/>
    </row>
    <row r="2410" spans="32:34" x14ac:dyDescent="0.25">
      <c r="AF2410" s="141"/>
      <c r="AG2410" s="141"/>
      <c r="AH2410" s="141"/>
    </row>
    <row r="2411" spans="32:34" x14ac:dyDescent="0.25">
      <c r="AF2411" s="141"/>
      <c r="AG2411" s="141"/>
      <c r="AH2411" s="141"/>
    </row>
    <row r="2412" spans="32:34" x14ac:dyDescent="0.25">
      <c r="AF2412" s="141"/>
      <c r="AG2412" s="141"/>
      <c r="AH2412" s="141"/>
    </row>
    <row r="2413" spans="32:34" x14ac:dyDescent="0.25">
      <c r="AF2413" s="141"/>
      <c r="AG2413" s="141"/>
      <c r="AH2413" s="141"/>
    </row>
    <row r="2414" spans="32:34" x14ac:dyDescent="0.25">
      <c r="AF2414" s="141"/>
      <c r="AG2414" s="141"/>
      <c r="AH2414" s="141"/>
    </row>
    <row r="2415" spans="32:34" x14ac:dyDescent="0.25">
      <c r="AF2415" s="141"/>
      <c r="AG2415" s="141"/>
      <c r="AH2415" s="141"/>
    </row>
    <row r="2416" spans="32:34" x14ac:dyDescent="0.25">
      <c r="AF2416" s="141"/>
      <c r="AG2416" s="141"/>
      <c r="AH2416" s="141"/>
    </row>
    <row r="2417" spans="32:34" x14ac:dyDescent="0.25">
      <c r="AF2417" s="141"/>
      <c r="AG2417" s="141"/>
      <c r="AH2417" s="141"/>
    </row>
    <row r="2418" spans="32:34" x14ac:dyDescent="0.25">
      <c r="AF2418" s="141"/>
      <c r="AG2418" s="141"/>
      <c r="AH2418" s="141"/>
    </row>
    <row r="2419" spans="32:34" x14ac:dyDescent="0.25">
      <c r="AF2419" s="141"/>
      <c r="AG2419" s="141"/>
      <c r="AH2419" s="141"/>
    </row>
    <row r="2420" spans="32:34" x14ac:dyDescent="0.25">
      <c r="AF2420" s="141"/>
      <c r="AG2420" s="141"/>
      <c r="AH2420" s="141"/>
    </row>
    <row r="2421" spans="32:34" x14ac:dyDescent="0.25">
      <c r="AF2421" s="141"/>
      <c r="AG2421" s="141"/>
      <c r="AH2421" s="141"/>
    </row>
    <row r="2422" spans="32:34" x14ac:dyDescent="0.25">
      <c r="AF2422" s="141"/>
      <c r="AG2422" s="141"/>
      <c r="AH2422" s="141"/>
    </row>
    <row r="2423" spans="32:34" x14ac:dyDescent="0.25">
      <c r="AF2423" s="141"/>
      <c r="AG2423" s="141"/>
      <c r="AH2423" s="141"/>
    </row>
    <row r="2424" spans="32:34" x14ac:dyDescent="0.25">
      <c r="AF2424" s="141"/>
      <c r="AG2424" s="141"/>
      <c r="AH2424" s="141"/>
    </row>
    <row r="2425" spans="32:34" x14ac:dyDescent="0.25">
      <c r="AF2425" s="141"/>
      <c r="AG2425" s="141"/>
      <c r="AH2425" s="141"/>
    </row>
    <row r="2426" spans="32:34" x14ac:dyDescent="0.25">
      <c r="AF2426" s="141"/>
      <c r="AG2426" s="141"/>
      <c r="AH2426" s="141"/>
    </row>
    <row r="2427" spans="32:34" x14ac:dyDescent="0.25">
      <c r="AF2427" s="141"/>
      <c r="AG2427" s="141"/>
      <c r="AH2427" s="141"/>
    </row>
    <row r="2428" spans="32:34" x14ac:dyDescent="0.25">
      <c r="AF2428" s="141"/>
      <c r="AG2428" s="141"/>
      <c r="AH2428" s="141"/>
    </row>
    <row r="2429" spans="32:34" x14ac:dyDescent="0.25">
      <c r="AF2429" s="141"/>
      <c r="AG2429" s="141"/>
      <c r="AH2429" s="141"/>
    </row>
    <row r="2430" spans="32:34" x14ac:dyDescent="0.25">
      <c r="AF2430" s="141"/>
      <c r="AG2430" s="141"/>
      <c r="AH2430" s="141"/>
    </row>
    <row r="2431" spans="32:34" x14ac:dyDescent="0.25">
      <c r="AF2431" s="141"/>
      <c r="AG2431" s="141"/>
      <c r="AH2431" s="141"/>
    </row>
    <row r="2432" spans="32:34" x14ac:dyDescent="0.25">
      <c r="AF2432" s="141"/>
      <c r="AG2432" s="141"/>
      <c r="AH2432" s="141"/>
    </row>
    <row r="2433" spans="32:34" x14ac:dyDescent="0.25">
      <c r="AF2433" s="141"/>
      <c r="AG2433" s="141"/>
      <c r="AH2433" s="141"/>
    </row>
    <row r="2434" spans="32:34" x14ac:dyDescent="0.25">
      <c r="AF2434" s="141"/>
      <c r="AG2434" s="141"/>
      <c r="AH2434" s="141"/>
    </row>
    <row r="2435" spans="32:34" x14ac:dyDescent="0.25">
      <c r="AF2435" s="141"/>
      <c r="AG2435" s="141"/>
      <c r="AH2435" s="141"/>
    </row>
    <row r="2436" spans="32:34" x14ac:dyDescent="0.25">
      <c r="AF2436" s="141"/>
      <c r="AG2436" s="141"/>
      <c r="AH2436" s="141"/>
    </row>
    <row r="2437" spans="32:34" x14ac:dyDescent="0.25">
      <c r="AF2437" s="141"/>
      <c r="AG2437" s="141"/>
      <c r="AH2437" s="141"/>
    </row>
    <row r="2438" spans="32:34" x14ac:dyDescent="0.25">
      <c r="AF2438" s="141"/>
      <c r="AG2438" s="141"/>
      <c r="AH2438" s="141"/>
    </row>
    <row r="2439" spans="32:34" x14ac:dyDescent="0.25">
      <c r="AF2439" s="141"/>
      <c r="AG2439" s="141"/>
      <c r="AH2439" s="141"/>
    </row>
    <row r="2440" spans="32:34" x14ac:dyDescent="0.25">
      <c r="AF2440" s="141"/>
      <c r="AG2440" s="141"/>
      <c r="AH2440" s="141"/>
    </row>
    <row r="2441" spans="32:34" x14ac:dyDescent="0.25">
      <c r="AF2441" s="141"/>
      <c r="AG2441" s="141"/>
      <c r="AH2441" s="141"/>
    </row>
    <row r="2442" spans="32:34" x14ac:dyDescent="0.25">
      <c r="AF2442" s="141"/>
      <c r="AG2442" s="141"/>
      <c r="AH2442" s="141"/>
    </row>
    <row r="2443" spans="32:34" x14ac:dyDescent="0.25">
      <c r="AF2443" s="141"/>
      <c r="AG2443" s="141"/>
      <c r="AH2443" s="141"/>
    </row>
    <row r="2444" spans="32:34" x14ac:dyDescent="0.25">
      <c r="AF2444" s="141"/>
      <c r="AG2444" s="141"/>
      <c r="AH2444" s="141"/>
    </row>
    <row r="2445" spans="32:34" x14ac:dyDescent="0.25">
      <c r="AF2445" s="141"/>
      <c r="AG2445" s="141"/>
      <c r="AH2445" s="141"/>
    </row>
    <row r="2446" spans="32:34" x14ac:dyDescent="0.25">
      <c r="AF2446" s="141"/>
      <c r="AG2446" s="141"/>
      <c r="AH2446" s="141"/>
    </row>
    <row r="2447" spans="32:34" x14ac:dyDescent="0.25">
      <c r="AF2447" s="141"/>
      <c r="AG2447" s="141"/>
      <c r="AH2447" s="141"/>
    </row>
    <row r="2448" spans="32:34" x14ac:dyDescent="0.25">
      <c r="AF2448" s="141"/>
      <c r="AG2448" s="141"/>
      <c r="AH2448" s="141"/>
    </row>
    <row r="2449" spans="32:34" x14ac:dyDescent="0.25">
      <c r="AF2449" s="141"/>
      <c r="AG2449" s="141"/>
      <c r="AH2449" s="141"/>
    </row>
    <row r="2450" spans="32:34" x14ac:dyDescent="0.25">
      <c r="AF2450" s="141"/>
      <c r="AG2450" s="141"/>
      <c r="AH2450" s="141"/>
    </row>
    <row r="2451" spans="32:34" x14ac:dyDescent="0.25">
      <c r="AF2451" s="141"/>
      <c r="AG2451" s="141"/>
      <c r="AH2451" s="141"/>
    </row>
    <row r="2452" spans="32:34" x14ac:dyDescent="0.25">
      <c r="AF2452" s="141"/>
      <c r="AG2452" s="141"/>
      <c r="AH2452" s="141"/>
    </row>
    <row r="2453" spans="32:34" x14ac:dyDescent="0.25">
      <c r="AF2453" s="141"/>
      <c r="AG2453" s="141"/>
      <c r="AH2453" s="141"/>
    </row>
    <row r="2454" spans="32:34" x14ac:dyDescent="0.25">
      <c r="AF2454" s="141"/>
      <c r="AG2454" s="141"/>
      <c r="AH2454" s="141"/>
    </row>
    <row r="2455" spans="32:34" x14ac:dyDescent="0.25">
      <c r="AF2455" s="141"/>
      <c r="AG2455" s="141"/>
      <c r="AH2455" s="141"/>
    </row>
    <row r="2456" spans="32:34" x14ac:dyDescent="0.25">
      <c r="AF2456" s="141"/>
      <c r="AG2456" s="141"/>
      <c r="AH2456" s="141"/>
    </row>
    <row r="2457" spans="32:34" x14ac:dyDescent="0.25">
      <c r="AF2457" s="141"/>
      <c r="AG2457" s="141"/>
      <c r="AH2457" s="141"/>
    </row>
    <row r="2458" spans="32:34" x14ac:dyDescent="0.25">
      <c r="AF2458" s="141"/>
      <c r="AG2458" s="141"/>
      <c r="AH2458" s="141"/>
    </row>
    <row r="2459" spans="32:34" x14ac:dyDescent="0.25">
      <c r="AF2459" s="141"/>
      <c r="AG2459" s="141"/>
      <c r="AH2459" s="141"/>
    </row>
    <row r="2460" spans="32:34" x14ac:dyDescent="0.25">
      <c r="AF2460" s="141"/>
      <c r="AG2460" s="141"/>
      <c r="AH2460" s="141"/>
    </row>
    <row r="2461" spans="32:34" x14ac:dyDescent="0.25">
      <c r="AF2461" s="141"/>
      <c r="AG2461" s="141"/>
      <c r="AH2461" s="141"/>
    </row>
    <row r="2462" spans="32:34" x14ac:dyDescent="0.25">
      <c r="AF2462" s="141"/>
      <c r="AG2462" s="141"/>
      <c r="AH2462" s="141"/>
    </row>
    <row r="2463" spans="32:34" x14ac:dyDescent="0.25">
      <c r="AF2463" s="141"/>
      <c r="AG2463" s="141"/>
      <c r="AH2463" s="141"/>
    </row>
    <row r="2464" spans="32:34" x14ac:dyDescent="0.25">
      <c r="AF2464" s="141"/>
      <c r="AG2464" s="141"/>
      <c r="AH2464" s="141"/>
    </row>
    <row r="2465" spans="32:34" x14ac:dyDescent="0.25">
      <c r="AF2465" s="141"/>
      <c r="AG2465" s="141"/>
      <c r="AH2465" s="141"/>
    </row>
    <row r="2466" spans="32:34" x14ac:dyDescent="0.25">
      <c r="AF2466" s="141"/>
      <c r="AG2466" s="141"/>
      <c r="AH2466" s="141"/>
    </row>
    <row r="2467" spans="32:34" x14ac:dyDescent="0.25">
      <c r="AF2467" s="141"/>
      <c r="AG2467" s="141"/>
      <c r="AH2467" s="141"/>
    </row>
    <row r="2468" spans="32:34" x14ac:dyDescent="0.25">
      <c r="AF2468" s="141"/>
      <c r="AG2468" s="141"/>
      <c r="AH2468" s="141"/>
    </row>
    <row r="2469" spans="32:34" x14ac:dyDescent="0.25">
      <c r="AF2469" s="141"/>
      <c r="AG2469" s="141"/>
      <c r="AH2469" s="141"/>
    </row>
    <row r="2470" spans="32:34" x14ac:dyDescent="0.25">
      <c r="AF2470" s="141"/>
      <c r="AG2470" s="141"/>
      <c r="AH2470" s="141"/>
    </row>
    <row r="2471" spans="32:34" x14ac:dyDescent="0.25">
      <c r="AF2471" s="141"/>
      <c r="AG2471" s="141"/>
      <c r="AH2471" s="141"/>
    </row>
    <row r="2472" spans="32:34" x14ac:dyDescent="0.25">
      <c r="AF2472" s="141"/>
      <c r="AG2472" s="141"/>
      <c r="AH2472" s="141"/>
    </row>
    <row r="2473" spans="32:34" x14ac:dyDescent="0.25">
      <c r="AF2473" s="141"/>
      <c r="AG2473" s="141"/>
      <c r="AH2473" s="141"/>
    </row>
    <row r="2474" spans="32:34" x14ac:dyDescent="0.25">
      <c r="AF2474" s="141"/>
      <c r="AG2474" s="141"/>
      <c r="AH2474" s="141"/>
    </row>
    <row r="2475" spans="32:34" x14ac:dyDescent="0.25">
      <c r="AF2475" s="141"/>
      <c r="AG2475" s="141"/>
      <c r="AH2475" s="141"/>
    </row>
    <row r="2476" spans="32:34" x14ac:dyDescent="0.25">
      <c r="AF2476" s="141"/>
      <c r="AG2476" s="141"/>
      <c r="AH2476" s="141"/>
    </row>
    <row r="2477" spans="32:34" x14ac:dyDescent="0.25">
      <c r="AF2477" s="141"/>
      <c r="AG2477" s="141"/>
      <c r="AH2477" s="141"/>
    </row>
    <row r="2478" spans="32:34" x14ac:dyDescent="0.25">
      <c r="AF2478" s="141"/>
      <c r="AG2478" s="141"/>
      <c r="AH2478" s="141"/>
    </row>
    <row r="2479" spans="32:34" x14ac:dyDescent="0.25">
      <c r="AF2479" s="141"/>
      <c r="AG2479" s="141"/>
      <c r="AH2479" s="141"/>
    </row>
    <row r="2480" spans="32:34" x14ac:dyDescent="0.25">
      <c r="AF2480" s="141"/>
      <c r="AG2480" s="141"/>
      <c r="AH2480" s="141"/>
    </row>
    <row r="2481" spans="32:34" x14ac:dyDescent="0.25">
      <c r="AF2481" s="141"/>
      <c r="AG2481" s="141"/>
      <c r="AH2481" s="141"/>
    </row>
    <row r="2482" spans="32:34" x14ac:dyDescent="0.25">
      <c r="AF2482" s="141"/>
      <c r="AG2482" s="141"/>
      <c r="AH2482" s="141"/>
    </row>
    <row r="2483" spans="32:34" x14ac:dyDescent="0.25">
      <c r="AF2483" s="141"/>
      <c r="AG2483" s="141"/>
      <c r="AH2483" s="141"/>
    </row>
    <row r="2484" spans="32:34" x14ac:dyDescent="0.25">
      <c r="AF2484" s="141"/>
      <c r="AG2484" s="141"/>
      <c r="AH2484" s="141"/>
    </row>
    <row r="2485" spans="32:34" x14ac:dyDescent="0.25">
      <c r="AF2485" s="141"/>
      <c r="AG2485" s="141"/>
      <c r="AH2485" s="141"/>
    </row>
    <row r="2486" spans="32:34" x14ac:dyDescent="0.25">
      <c r="AF2486" s="141"/>
      <c r="AG2486" s="141"/>
      <c r="AH2486" s="141"/>
    </row>
    <row r="2487" spans="32:34" x14ac:dyDescent="0.25">
      <c r="AF2487" s="141"/>
      <c r="AG2487" s="141"/>
      <c r="AH2487" s="141"/>
    </row>
    <row r="2488" spans="32:34" x14ac:dyDescent="0.25">
      <c r="AF2488" s="141"/>
      <c r="AG2488" s="141"/>
      <c r="AH2488" s="141"/>
    </row>
    <row r="2489" spans="32:34" x14ac:dyDescent="0.25">
      <c r="AF2489" s="141"/>
      <c r="AG2489" s="141"/>
      <c r="AH2489" s="141"/>
    </row>
    <row r="2490" spans="32:34" x14ac:dyDescent="0.25">
      <c r="AF2490" s="141"/>
      <c r="AG2490" s="141"/>
      <c r="AH2490" s="141"/>
    </row>
    <row r="2491" spans="32:34" x14ac:dyDescent="0.25">
      <c r="AF2491" s="141"/>
      <c r="AG2491" s="141"/>
      <c r="AH2491" s="141"/>
    </row>
    <row r="2492" spans="32:34" x14ac:dyDescent="0.25">
      <c r="AF2492" s="141"/>
      <c r="AG2492" s="141"/>
      <c r="AH2492" s="141"/>
    </row>
    <row r="2493" spans="32:34" x14ac:dyDescent="0.25">
      <c r="AF2493" s="141"/>
      <c r="AG2493" s="141"/>
      <c r="AH2493" s="141"/>
    </row>
    <row r="2494" spans="32:34" x14ac:dyDescent="0.25">
      <c r="AF2494" s="141"/>
      <c r="AG2494" s="141"/>
      <c r="AH2494" s="141"/>
    </row>
    <row r="2495" spans="32:34" x14ac:dyDescent="0.25">
      <c r="AF2495" s="141"/>
      <c r="AG2495" s="141"/>
      <c r="AH2495" s="141"/>
    </row>
    <row r="2496" spans="32:34" x14ac:dyDescent="0.25">
      <c r="AF2496" s="141"/>
      <c r="AG2496" s="141"/>
      <c r="AH2496" s="141"/>
    </row>
    <row r="2497" spans="32:34" x14ac:dyDescent="0.25">
      <c r="AF2497" s="141"/>
      <c r="AG2497" s="141"/>
      <c r="AH2497" s="141"/>
    </row>
    <row r="2498" spans="32:34" x14ac:dyDescent="0.25">
      <c r="AF2498" s="141"/>
      <c r="AG2498" s="141"/>
      <c r="AH2498" s="141"/>
    </row>
    <row r="2499" spans="32:34" x14ac:dyDescent="0.25">
      <c r="AF2499" s="141"/>
      <c r="AG2499" s="141"/>
      <c r="AH2499" s="141"/>
    </row>
    <row r="2500" spans="32:34" x14ac:dyDescent="0.25">
      <c r="AF2500" s="141"/>
      <c r="AG2500" s="141"/>
      <c r="AH2500" s="141"/>
    </row>
    <row r="2501" spans="32:34" x14ac:dyDescent="0.25">
      <c r="AF2501" s="141"/>
      <c r="AG2501" s="141"/>
      <c r="AH2501" s="141"/>
    </row>
    <row r="2502" spans="32:34" x14ac:dyDescent="0.25">
      <c r="AF2502" s="141"/>
      <c r="AG2502" s="141"/>
      <c r="AH2502" s="141"/>
    </row>
    <row r="2503" spans="32:34" x14ac:dyDescent="0.25">
      <c r="AF2503" s="141"/>
      <c r="AG2503" s="141"/>
      <c r="AH2503" s="141"/>
    </row>
    <row r="2504" spans="32:34" x14ac:dyDescent="0.25">
      <c r="AF2504" s="141"/>
      <c r="AG2504" s="141"/>
      <c r="AH2504" s="141"/>
    </row>
    <row r="2505" spans="32:34" x14ac:dyDescent="0.25">
      <c r="AF2505" s="141"/>
      <c r="AG2505" s="141"/>
      <c r="AH2505" s="141"/>
    </row>
    <row r="2506" spans="32:34" x14ac:dyDescent="0.25">
      <c r="AF2506" s="141"/>
      <c r="AG2506" s="141"/>
      <c r="AH2506" s="141"/>
    </row>
    <row r="2507" spans="32:34" x14ac:dyDescent="0.25">
      <c r="AF2507" s="141"/>
      <c r="AG2507" s="141"/>
      <c r="AH2507" s="141"/>
    </row>
    <row r="2508" spans="32:34" x14ac:dyDescent="0.25">
      <c r="AF2508" s="141"/>
      <c r="AG2508" s="141"/>
      <c r="AH2508" s="141"/>
    </row>
    <row r="2509" spans="32:34" x14ac:dyDescent="0.25">
      <c r="AF2509" s="141"/>
      <c r="AG2509" s="141"/>
      <c r="AH2509" s="141"/>
    </row>
    <row r="2510" spans="32:34" x14ac:dyDescent="0.25">
      <c r="AF2510" s="141"/>
      <c r="AG2510" s="141"/>
      <c r="AH2510" s="141"/>
    </row>
    <row r="2511" spans="32:34" x14ac:dyDescent="0.25">
      <c r="AF2511" s="141"/>
      <c r="AG2511" s="141"/>
      <c r="AH2511" s="141"/>
    </row>
    <row r="2512" spans="32:34" x14ac:dyDescent="0.25">
      <c r="AF2512" s="141"/>
      <c r="AG2512" s="141"/>
      <c r="AH2512" s="141"/>
    </row>
    <row r="2513" spans="32:34" x14ac:dyDescent="0.25">
      <c r="AF2513" s="141"/>
      <c r="AG2513" s="141"/>
      <c r="AH2513" s="141"/>
    </row>
    <row r="2514" spans="32:34" x14ac:dyDescent="0.25">
      <c r="AF2514" s="141"/>
      <c r="AG2514" s="141"/>
      <c r="AH2514" s="141"/>
    </row>
    <row r="2515" spans="32:34" x14ac:dyDescent="0.25">
      <c r="AF2515" s="141"/>
      <c r="AG2515" s="141"/>
      <c r="AH2515" s="141"/>
    </row>
    <row r="2516" spans="32:34" x14ac:dyDescent="0.25">
      <c r="AF2516" s="141"/>
      <c r="AG2516" s="141"/>
      <c r="AH2516" s="141"/>
    </row>
    <row r="2517" spans="32:34" x14ac:dyDescent="0.25">
      <c r="AF2517" s="141"/>
      <c r="AG2517" s="141"/>
      <c r="AH2517" s="141"/>
    </row>
    <row r="2518" spans="32:34" x14ac:dyDescent="0.25">
      <c r="AF2518" s="141"/>
      <c r="AG2518" s="141"/>
      <c r="AH2518" s="141"/>
    </row>
    <row r="2519" spans="32:34" x14ac:dyDescent="0.25">
      <c r="AF2519" s="141"/>
      <c r="AG2519" s="141"/>
      <c r="AH2519" s="141"/>
    </row>
    <row r="2520" spans="32:34" x14ac:dyDescent="0.25">
      <c r="AF2520" s="141"/>
      <c r="AG2520" s="141"/>
      <c r="AH2520" s="141"/>
    </row>
    <row r="2521" spans="32:34" x14ac:dyDescent="0.25">
      <c r="AF2521" s="141"/>
      <c r="AG2521" s="141"/>
      <c r="AH2521" s="141"/>
    </row>
    <row r="2522" spans="32:34" x14ac:dyDescent="0.25">
      <c r="AF2522" s="141"/>
      <c r="AG2522" s="141"/>
      <c r="AH2522" s="141"/>
    </row>
    <row r="2523" spans="32:34" x14ac:dyDescent="0.25">
      <c r="AF2523" s="141"/>
      <c r="AG2523" s="141"/>
      <c r="AH2523" s="141"/>
    </row>
    <row r="2524" spans="32:34" x14ac:dyDescent="0.25">
      <c r="AF2524" s="141"/>
      <c r="AG2524" s="141"/>
      <c r="AH2524" s="141"/>
    </row>
    <row r="2525" spans="32:34" x14ac:dyDescent="0.25">
      <c r="AF2525" s="141"/>
      <c r="AG2525" s="141"/>
      <c r="AH2525" s="141"/>
    </row>
    <row r="2526" spans="32:34" x14ac:dyDescent="0.25">
      <c r="AF2526" s="141"/>
      <c r="AG2526" s="141"/>
      <c r="AH2526" s="141"/>
    </row>
    <row r="2527" spans="32:34" x14ac:dyDescent="0.25">
      <c r="AF2527" s="141"/>
      <c r="AG2527" s="141"/>
      <c r="AH2527" s="141"/>
    </row>
    <row r="2528" spans="32:34" x14ac:dyDescent="0.25">
      <c r="AF2528" s="141"/>
      <c r="AG2528" s="141"/>
      <c r="AH2528" s="141"/>
    </row>
    <row r="2529" spans="32:34" x14ac:dyDescent="0.25">
      <c r="AF2529" s="141"/>
      <c r="AG2529" s="141"/>
      <c r="AH2529" s="141"/>
    </row>
    <row r="2530" spans="32:34" x14ac:dyDescent="0.25">
      <c r="AF2530" s="141"/>
      <c r="AG2530" s="141"/>
      <c r="AH2530" s="141"/>
    </row>
    <row r="2531" spans="32:34" x14ac:dyDescent="0.25">
      <c r="AF2531" s="141"/>
      <c r="AG2531" s="141"/>
      <c r="AH2531" s="141"/>
    </row>
    <row r="2532" spans="32:34" x14ac:dyDescent="0.25">
      <c r="AF2532" s="141"/>
      <c r="AG2532" s="141"/>
      <c r="AH2532" s="141"/>
    </row>
    <row r="2533" spans="32:34" x14ac:dyDescent="0.25">
      <c r="AF2533" s="141"/>
      <c r="AG2533" s="141"/>
      <c r="AH2533" s="141"/>
    </row>
    <row r="2534" spans="32:34" x14ac:dyDescent="0.25">
      <c r="AF2534" s="141"/>
      <c r="AG2534" s="141"/>
      <c r="AH2534" s="141"/>
    </row>
    <row r="2535" spans="32:34" x14ac:dyDescent="0.25">
      <c r="AF2535" s="141"/>
      <c r="AG2535" s="141"/>
      <c r="AH2535" s="141"/>
    </row>
    <row r="2536" spans="32:34" x14ac:dyDescent="0.25">
      <c r="AF2536" s="141"/>
      <c r="AG2536" s="141"/>
      <c r="AH2536" s="141"/>
    </row>
    <row r="2537" spans="32:34" x14ac:dyDescent="0.25">
      <c r="AF2537" s="141"/>
      <c r="AG2537" s="141"/>
      <c r="AH2537" s="141"/>
    </row>
    <row r="2538" spans="32:34" x14ac:dyDescent="0.25">
      <c r="AF2538" s="141"/>
      <c r="AG2538" s="141"/>
      <c r="AH2538" s="141"/>
    </row>
    <row r="2539" spans="32:34" x14ac:dyDescent="0.25">
      <c r="AF2539" s="141"/>
      <c r="AG2539" s="141"/>
      <c r="AH2539" s="141"/>
    </row>
    <row r="2540" spans="32:34" x14ac:dyDescent="0.25">
      <c r="AF2540" s="141"/>
      <c r="AG2540" s="141"/>
      <c r="AH2540" s="141"/>
    </row>
    <row r="2541" spans="32:34" x14ac:dyDescent="0.25">
      <c r="AF2541" s="141"/>
      <c r="AG2541" s="141"/>
      <c r="AH2541" s="141"/>
    </row>
    <row r="2542" spans="32:34" x14ac:dyDescent="0.25">
      <c r="AF2542" s="141"/>
      <c r="AG2542" s="141"/>
      <c r="AH2542" s="141"/>
    </row>
    <row r="2543" spans="32:34" x14ac:dyDescent="0.25">
      <c r="AF2543" s="141"/>
      <c r="AG2543" s="141"/>
      <c r="AH2543" s="141"/>
    </row>
    <row r="2544" spans="32:34" x14ac:dyDescent="0.25">
      <c r="AF2544" s="141"/>
      <c r="AG2544" s="141"/>
      <c r="AH2544" s="141"/>
    </row>
    <row r="2545" spans="32:34" x14ac:dyDescent="0.25">
      <c r="AF2545" s="141"/>
      <c r="AG2545" s="141"/>
      <c r="AH2545" s="141"/>
    </row>
    <row r="2546" spans="32:34" x14ac:dyDescent="0.25">
      <c r="AF2546" s="141"/>
      <c r="AG2546" s="141"/>
      <c r="AH2546" s="141"/>
    </row>
    <row r="2547" spans="32:34" x14ac:dyDescent="0.25">
      <c r="AF2547" s="141"/>
      <c r="AG2547" s="141"/>
      <c r="AH2547" s="141"/>
    </row>
    <row r="2548" spans="32:34" x14ac:dyDescent="0.25">
      <c r="AF2548" s="141"/>
      <c r="AG2548" s="141"/>
      <c r="AH2548" s="141"/>
    </row>
    <row r="2549" spans="32:34" x14ac:dyDescent="0.25">
      <c r="AF2549" s="141"/>
      <c r="AG2549" s="141"/>
      <c r="AH2549" s="141"/>
    </row>
    <row r="2550" spans="32:34" x14ac:dyDescent="0.25">
      <c r="AF2550" s="141"/>
      <c r="AG2550" s="141"/>
      <c r="AH2550" s="141"/>
    </row>
    <row r="2551" spans="32:34" x14ac:dyDescent="0.25">
      <c r="AF2551" s="141"/>
      <c r="AG2551" s="141"/>
      <c r="AH2551" s="141"/>
    </row>
    <row r="2552" spans="32:34" x14ac:dyDescent="0.25">
      <c r="AF2552" s="141"/>
      <c r="AG2552" s="141"/>
      <c r="AH2552" s="141"/>
    </row>
    <row r="2553" spans="32:34" x14ac:dyDescent="0.25">
      <c r="AF2553" s="141"/>
      <c r="AG2553" s="141"/>
      <c r="AH2553" s="141"/>
    </row>
    <row r="2554" spans="32:34" x14ac:dyDescent="0.25">
      <c r="AF2554" s="141"/>
      <c r="AG2554" s="141"/>
      <c r="AH2554" s="141"/>
    </row>
    <row r="2555" spans="32:34" x14ac:dyDescent="0.25">
      <c r="AF2555" s="141"/>
      <c r="AG2555" s="141"/>
      <c r="AH2555" s="141"/>
    </row>
    <row r="2556" spans="32:34" x14ac:dyDescent="0.25">
      <c r="AF2556" s="141"/>
      <c r="AG2556" s="141"/>
      <c r="AH2556" s="141"/>
    </row>
    <row r="2557" spans="32:34" x14ac:dyDescent="0.25">
      <c r="AF2557" s="141"/>
      <c r="AG2557" s="141"/>
      <c r="AH2557" s="141"/>
    </row>
    <row r="2558" spans="32:34" x14ac:dyDescent="0.25">
      <c r="AF2558" s="141"/>
      <c r="AG2558" s="141"/>
      <c r="AH2558" s="141"/>
    </row>
    <row r="2559" spans="32:34" x14ac:dyDescent="0.25">
      <c r="AF2559" s="141"/>
      <c r="AG2559" s="141"/>
      <c r="AH2559" s="141"/>
    </row>
    <row r="2560" spans="32:34" x14ac:dyDescent="0.25">
      <c r="AF2560" s="141"/>
      <c r="AG2560" s="141"/>
      <c r="AH2560" s="141"/>
    </row>
    <row r="2561" spans="32:34" x14ac:dyDescent="0.25">
      <c r="AF2561" s="141"/>
      <c r="AG2561" s="141"/>
      <c r="AH2561" s="141"/>
    </row>
    <row r="2562" spans="32:34" x14ac:dyDescent="0.25">
      <c r="AF2562" s="141"/>
      <c r="AG2562" s="141"/>
      <c r="AH2562" s="141"/>
    </row>
    <row r="2563" spans="32:34" x14ac:dyDescent="0.25">
      <c r="AF2563" s="141"/>
      <c r="AG2563" s="141"/>
      <c r="AH2563" s="141"/>
    </row>
    <row r="2564" spans="32:34" x14ac:dyDescent="0.25">
      <c r="AF2564" s="141"/>
      <c r="AG2564" s="141"/>
      <c r="AH2564" s="141"/>
    </row>
    <row r="2565" spans="32:34" x14ac:dyDescent="0.25">
      <c r="AF2565" s="141"/>
      <c r="AG2565" s="141"/>
      <c r="AH2565" s="141"/>
    </row>
    <row r="2566" spans="32:34" x14ac:dyDescent="0.25">
      <c r="AF2566" s="141"/>
      <c r="AG2566" s="141"/>
      <c r="AH2566" s="141"/>
    </row>
    <row r="2567" spans="32:34" x14ac:dyDescent="0.25">
      <c r="AF2567" s="141"/>
      <c r="AG2567" s="141"/>
      <c r="AH2567" s="141"/>
    </row>
    <row r="2568" spans="32:34" x14ac:dyDescent="0.25">
      <c r="AF2568" s="141"/>
      <c r="AG2568" s="141"/>
      <c r="AH2568" s="141"/>
    </row>
    <row r="2569" spans="32:34" x14ac:dyDescent="0.25">
      <c r="AF2569" s="141"/>
      <c r="AG2569" s="141"/>
      <c r="AH2569" s="141"/>
    </row>
    <row r="2570" spans="32:34" x14ac:dyDescent="0.25">
      <c r="AF2570" s="141"/>
      <c r="AG2570" s="141"/>
      <c r="AH2570" s="141"/>
    </row>
    <row r="2571" spans="32:34" x14ac:dyDescent="0.25">
      <c r="AF2571" s="141"/>
      <c r="AG2571" s="141"/>
      <c r="AH2571" s="141"/>
    </row>
    <row r="2572" spans="32:34" x14ac:dyDescent="0.25">
      <c r="AF2572" s="141"/>
      <c r="AG2572" s="141"/>
      <c r="AH2572" s="141"/>
    </row>
    <row r="2573" spans="32:34" x14ac:dyDescent="0.25">
      <c r="AF2573" s="141"/>
      <c r="AG2573" s="141"/>
      <c r="AH2573" s="141"/>
    </row>
    <row r="2574" spans="32:34" x14ac:dyDescent="0.25">
      <c r="AF2574" s="141"/>
      <c r="AG2574" s="141"/>
      <c r="AH2574" s="141"/>
    </row>
    <row r="2575" spans="32:34" x14ac:dyDescent="0.25">
      <c r="AF2575" s="141"/>
      <c r="AG2575" s="141"/>
      <c r="AH2575" s="141"/>
    </row>
    <row r="2576" spans="32:34" x14ac:dyDescent="0.25">
      <c r="AF2576" s="141"/>
      <c r="AG2576" s="141"/>
      <c r="AH2576" s="141"/>
    </row>
    <row r="2577" spans="32:34" x14ac:dyDescent="0.25">
      <c r="AF2577" s="141"/>
      <c r="AG2577" s="141"/>
      <c r="AH2577" s="141"/>
    </row>
    <row r="2578" spans="32:34" x14ac:dyDescent="0.25">
      <c r="AF2578" s="141"/>
      <c r="AG2578" s="141"/>
      <c r="AH2578" s="141"/>
    </row>
    <row r="2579" spans="32:34" x14ac:dyDescent="0.25">
      <c r="AF2579" s="141"/>
      <c r="AG2579" s="141"/>
      <c r="AH2579" s="141"/>
    </row>
    <row r="2580" spans="32:34" x14ac:dyDescent="0.25">
      <c r="AF2580" s="141"/>
      <c r="AG2580" s="141"/>
      <c r="AH2580" s="141"/>
    </row>
    <row r="2581" spans="32:34" x14ac:dyDescent="0.25">
      <c r="AF2581" s="141"/>
      <c r="AG2581" s="141"/>
      <c r="AH2581" s="141"/>
    </row>
    <row r="2582" spans="32:34" x14ac:dyDescent="0.25">
      <c r="AF2582" s="141"/>
      <c r="AG2582" s="141"/>
      <c r="AH2582" s="141"/>
    </row>
    <row r="2583" spans="32:34" x14ac:dyDescent="0.25">
      <c r="AF2583" s="141"/>
      <c r="AG2583" s="141"/>
      <c r="AH2583" s="141"/>
    </row>
    <row r="2584" spans="32:34" x14ac:dyDescent="0.25">
      <c r="AF2584" s="141"/>
      <c r="AG2584" s="141"/>
      <c r="AH2584" s="141"/>
    </row>
    <row r="2585" spans="32:34" x14ac:dyDescent="0.25">
      <c r="AF2585" s="141"/>
      <c r="AG2585" s="141"/>
      <c r="AH2585" s="141"/>
    </row>
    <row r="2586" spans="32:34" x14ac:dyDescent="0.25">
      <c r="AF2586" s="141"/>
      <c r="AG2586" s="141"/>
      <c r="AH2586" s="141"/>
    </row>
    <row r="2587" spans="32:34" x14ac:dyDescent="0.25">
      <c r="AF2587" s="141"/>
      <c r="AG2587" s="141"/>
      <c r="AH2587" s="141"/>
    </row>
    <row r="2588" spans="32:34" x14ac:dyDescent="0.25">
      <c r="AF2588" s="141"/>
      <c r="AG2588" s="141"/>
      <c r="AH2588" s="141"/>
    </row>
    <row r="2589" spans="32:34" x14ac:dyDescent="0.25">
      <c r="AF2589" s="141"/>
      <c r="AG2589" s="141"/>
      <c r="AH2589" s="141"/>
    </row>
    <row r="2590" spans="32:34" x14ac:dyDescent="0.25">
      <c r="AF2590" s="141"/>
      <c r="AG2590" s="141"/>
      <c r="AH2590" s="141"/>
    </row>
    <row r="2591" spans="32:34" x14ac:dyDescent="0.25">
      <c r="AF2591" s="141"/>
      <c r="AG2591" s="141"/>
      <c r="AH2591" s="141"/>
    </row>
    <row r="2592" spans="32:34" x14ac:dyDescent="0.25">
      <c r="AF2592" s="141"/>
      <c r="AG2592" s="141"/>
      <c r="AH2592" s="141"/>
    </row>
    <row r="2593" spans="32:34" x14ac:dyDescent="0.25">
      <c r="AF2593" s="141"/>
      <c r="AG2593" s="141"/>
      <c r="AH2593" s="141"/>
    </row>
    <row r="2594" spans="32:34" x14ac:dyDescent="0.25">
      <c r="AF2594" s="141"/>
      <c r="AG2594" s="141"/>
      <c r="AH2594" s="141"/>
    </row>
    <row r="2595" spans="32:34" x14ac:dyDescent="0.25">
      <c r="AF2595" s="141"/>
      <c r="AG2595" s="141"/>
      <c r="AH2595" s="141"/>
    </row>
    <row r="2596" spans="32:34" x14ac:dyDescent="0.25">
      <c r="AF2596" s="141"/>
      <c r="AG2596" s="141"/>
      <c r="AH2596" s="141"/>
    </row>
    <row r="2597" spans="32:34" x14ac:dyDescent="0.25">
      <c r="AF2597" s="141"/>
      <c r="AG2597" s="141"/>
      <c r="AH2597" s="141"/>
    </row>
    <row r="2598" spans="32:34" x14ac:dyDescent="0.25">
      <c r="AF2598" s="141"/>
      <c r="AG2598" s="141"/>
      <c r="AH2598" s="141"/>
    </row>
    <row r="2599" spans="32:34" x14ac:dyDescent="0.25">
      <c r="AF2599" s="141"/>
      <c r="AG2599" s="141"/>
      <c r="AH2599" s="141"/>
    </row>
    <row r="2600" spans="32:34" x14ac:dyDescent="0.25">
      <c r="AF2600" s="141"/>
      <c r="AG2600" s="141"/>
      <c r="AH2600" s="141"/>
    </row>
    <row r="2601" spans="32:34" x14ac:dyDescent="0.25">
      <c r="AF2601" s="141"/>
      <c r="AG2601" s="141"/>
      <c r="AH2601" s="141"/>
    </row>
    <row r="2602" spans="32:34" x14ac:dyDescent="0.25">
      <c r="AF2602" s="141"/>
      <c r="AG2602" s="141"/>
      <c r="AH2602" s="141"/>
    </row>
    <row r="2603" spans="32:34" x14ac:dyDescent="0.25">
      <c r="AF2603" s="141"/>
      <c r="AG2603" s="141"/>
      <c r="AH2603" s="141"/>
    </row>
    <row r="2604" spans="32:34" x14ac:dyDescent="0.25">
      <c r="AF2604" s="141"/>
      <c r="AG2604" s="141"/>
      <c r="AH2604" s="141"/>
    </row>
    <row r="2605" spans="32:34" x14ac:dyDescent="0.25">
      <c r="AF2605" s="141"/>
      <c r="AG2605" s="141"/>
      <c r="AH2605" s="141"/>
    </row>
    <row r="2606" spans="32:34" x14ac:dyDescent="0.25">
      <c r="AF2606" s="141"/>
      <c r="AG2606" s="141"/>
      <c r="AH2606" s="141"/>
    </row>
    <row r="2607" spans="32:34" x14ac:dyDescent="0.25">
      <c r="AF2607" s="141"/>
      <c r="AG2607" s="141"/>
      <c r="AH2607" s="141"/>
    </row>
    <row r="2608" spans="32:34" x14ac:dyDescent="0.25">
      <c r="AF2608" s="141"/>
      <c r="AG2608" s="141"/>
      <c r="AH2608" s="141"/>
    </row>
    <row r="2609" spans="32:34" x14ac:dyDescent="0.25">
      <c r="AF2609" s="141"/>
      <c r="AG2609" s="141"/>
      <c r="AH2609" s="141"/>
    </row>
    <row r="2610" spans="32:34" x14ac:dyDescent="0.25">
      <c r="AF2610" s="141"/>
      <c r="AG2610" s="141"/>
      <c r="AH2610" s="141"/>
    </row>
    <row r="2611" spans="32:34" x14ac:dyDescent="0.25">
      <c r="AF2611" s="141"/>
      <c r="AG2611" s="141"/>
      <c r="AH2611" s="141"/>
    </row>
    <row r="2612" spans="32:34" x14ac:dyDescent="0.25">
      <c r="AF2612" s="141"/>
      <c r="AG2612" s="141"/>
      <c r="AH2612" s="141"/>
    </row>
    <row r="2613" spans="32:34" x14ac:dyDescent="0.25">
      <c r="AF2613" s="141"/>
      <c r="AG2613" s="141"/>
      <c r="AH2613" s="141"/>
    </row>
    <row r="2614" spans="32:34" x14ac:dyDescent="0.25">
      <c r="AF2614" s="141"/>
      <c r="AG2614" s="141"/>
      <c r="AH2614" s="141"/>
    </row>
    <row r="2615" spans="32:34" x14ac:dyDescent="0.25">
      <c r="AF2615" s="141"/>
      <c r="AG2615" s="141"/>
      <c r="AH2615" s="141"/>
    </row>
    <row r="2616" spans="32:34" x14ac:dyDescent="0.25">
      <c r="AF2616" s="141"/>
      <c r="AG2616" s="141"/>
      <c r="AH2616" s="141"/>
    </row>
    <row r="2617" spans="32:34" x14ac:dyDescent="0.25">
      <c r="AF2617" s="141"/>
      <c r="AG2617" s="141"/>
      <c r="AH2617" s="141"/>
    </row>
    <row r="2618" spans="32:34" x14ac:dyDescent="0.25">
      <c r="AF2618" s="141"/>
      <c r="AG2618" s="141"/>
      <c r="AH2618" s="141"/>
    </row>
    <row r="2619" spans="32:34" x14ac:dyDescent="0.25">
      <c r="AF2619" s="141"/>
      <c r="AG2619" s="141"/>
      <c r="AH2619" s="141"/>
    </row>
    <row r="2620" spans="32:34" x14ac:dyDescent="0.25">
      <c r="AF2620" s="141"/>
      <c r="AG2620" s="141"/>
      <c r="AH2620" s="141"/>
    </row>
    <row r="2621" spans="32:34" x14ac:dyDescent="0.25">
      <c r="AF2621" s="141"/>
      <c r="AG2621" s="141"/>
      <c r="AH2621" s="141"/>
    </row>
    <row r="2622" spans="32:34" x14ac:dyDescent="0.25">
      <c r="AF2622" s="141"/>
      <c r="AG2622" s="141"/>
      <c r="AH2622" s="141"/>
    </row>
    <row r="2623" spans="32:34" x14ac:dyDescent="0.25">
      <c r="AF2623" s="141"/>
      <c r="AG2623" s="141"/>
      <c r="AH2623" s="141"/>
    </row>
    <row r="2624" spans="32:34" x14ac:dyDescent="0.25">
      <c r="AF2624" s="141"/>
      <c r="AG2624" s="141"/>
      <c r="AH2624" s="141"/>
    </row>
    <row r="2625" spans="32:34" x14ac:dyDescent="0.25">
      <c r="AF2625" s="141"/>
      <c r="AG2625" s="141"/>
      <c r="AH2625" s="141"/>
    </row>
    <row r="2626" spans="32:34" x14ac:dyDescent="0.25">
      <c r="AF2626" s="141"/>
      <c r="AG2626" s="141"/>
      <c r="AH2626" s="141"/>
    </row>
    <row r="2627" spans="32:34" x14ac:dyDescent="0.25">
      <c r="AF2627" s="141"/>
      <c r="AG2627" s="141"/>
      <c r="AH2627" s="141"/>
    </row>
    <row r="2628" spans="32:34" x14ac:dyDescent="0.25">
      <c r="AF2628" s="141"/>
      <c r="AG2628" s="141"/>
      <c r="AH2628" s="141"/>
    </row>
    <row r="2629" spans="32:34" x14ac:dyDescent="0.25">
      <c r="AF2629" s="141"/>
      <c r="AG2629" s="141"/>
      <c r="AH2629" s="141"/>
    </row>
    <row r="2630" spans="32:34" x14ac:dyDescent="0.25">
      <c r="AF2630" s="141"/>
      <c r="AG2630" s="141"/>
      <c r="AH2630" s="141"/>
    </row>
    <row r="2631" spans="32:34" x14ac:dyDescent="0.25">
      <c r="AF2631" s="141"/>
      <c r="AG2631" s="141"/>
      <c r="AH2631" s="141"/>
    </row>
    <row r="2632" spans="32:34" x14ac:dyDescent="0.25">
      <c r="AF2632" s="141"/>
      <c r="AG2632" s="141"/>
      <c r="AH2632" s="141"/>
    </row>
    <row r="2633" spans="32:34" x14ac:dyDescent="0.25">
      <c r="AF2633" s="141"/>
      <c r="AG2633" s="141"/>
      <c r="AH2633" s="141"/>
    </row>
    <row r="2634" spans="32:34" x14ac:dyDescent="0.25">
      <c r="AF2634" s="141"/>
      <c r="AG2634" s="141"/>
      <c r="AH2634" s="141"/>
    </row>
    <row r="2635" spans="32:34" x14ac:dyDescent="0.25">
      <c r="AF2635" s="141"/>
      <c r="AG2635" s="141"/>
      <c r="AH2635" s="141"/>
    </row>
    <row r="2636" spans="32:34" x14ac:dyDescent="0.25">
      <c r="AF2636" s="141"/>
      <c r="AG2636" s="141"/>
      <c r="AH2636" s="141"/>
    </row>
    <row r="2637" spans="32:34" x14ac:dyDescent="0.25">
      <c r="AF2637" s="141"/>
      <c r="AG2637" s="141"/>
      <c r="AH2637" s="141"/>
    </row>
    <row r="2638" spans="32:34" x14ac:dyDescent="0.25">
      <c r="AF2638" s="141"/>
      <c r="AG2638" s="141"/>
      <c r="AH2638" s="141"/>
    </row>
    <row r="2639" spans="32:34" x14ac:dyDescent="0.25">
      <c r="AF2639" s="141"/>
      <c r="AG2639" s="141"/>
      <c r="AH2639" s="141"/>
    </row>
    <row r="2640" spans="32:34" x14ac:dyDescent="0.25">
      <c r="AF2640" s="141"/>
      <c r="AG2640" s="141"/>
      <c r="AH2640" s="141"/>
    </row>
    <row r="2641" spans="32:34" x14ac:dyDescent="0.25">
      <c r="AF2641" s="141"/>
      <c r="AG2641" s="141"/>
      <c r="AH2641" s="141"/>
    </row>
    <row r="2642" spans="32:34" x14ac:dyDescent="0.25">
      <c r="AF2642" s="141"/>
      <c r="AG2642" s="141"/>
      <c r="AH2642" s="141"/>
    </row>
    <row r="2643" spans="32:34" x14ac:dyDescent="0.25">
      <c r="AF2643" s="141"/>
      <c r="AG2643" s="141"/>
      <c r="AH2643" s="141"/>
    </row>
    <row r="2644" spans="32:34" x14ac:dyDescent="0.25">
      <c r="AF2644" s="141"/>
      <c r="AG2644" s="141"/>
      <c r="AH2644" s="141"/>
    </row>
    <row r="2645" spans="32:34" x14ac:dyDescent="0.25">
      <c r="AF2645" s="141"/>
      <c r="AG2645" s="141"/>
      <c r="AH2645" s="141"/>
    </row>
    <row r="2646" spans="32:34" x14ac:dyDescent="0.25">
      <c r="AF2646" s="141"/>
      <c r="AG2646" s="141"/>
      <c r="AH2646" s="141"/>
    </row>
    <row r="2647" spans="32:34" x14ac:dyDescent="0.25">
      <c r="AF2647" s="141"/>
      <c r="AG2647" s="141"/>
      <c r="AH2647" s="141"/>
    </row>
    <row r="2648" spans="32:34" x14ac:dyDescent="0.25">
      <c r="AF2648" s="141"/>
      <c r="AG2648" s="141"/>
      <c r="AH2648" s="141"/>
    </row>
    <row r="2649" spans="32:34" x14ac:dyDescent="0.25">
      <c r="AF2649" s="141"/>
      <c r="AG2649" s="141"/>
      <c r="AH2649" s="141"/>
    </row>
    <row r="2650" spans="32:34" x14ac:dyDescent="0.25">
      <c r="AF2650" s="141"/>
      <c r="AG2650" s="141"/>
      <c r="AH2650" s="141"/>
    </row>
    <row r="2651" spans="32:34" x14ac:dyDescent="0.25">
      <c r="AF2651" s="141"/>
      <c r="AG2651" s="141"/>
      <c r="AH2651" s="141"/>
    </row>
    <row r="2652" spans="32:34" x14ac:dyDescent="0.25">
      <c r="AF2652" s="141"/>
      <c r="AG2652" s="141"/>
      <c r="AH2652" s="141"/>
    </row>
    <row r="2653" spans="32:34" x14ac:dyDescent="0.25">
      <c r="AF2653" s="141"/>
      <c r="AG2653" s="141"/>
      <c r="AH2653" s="141"/>
    </row>
    <row r="2654" spans="32:34" x14ac:dyDescent="0.25">
      <c r="AF2654" s="141"/>
      <c r="AG2654" s="141"/>
      <c r="AH2654" s="141"/>
    </row>
    <row r="2655" spans="32:34" x14ac:dyDescent="0.25">
      <c r="AF2655" s="141"/>
      <c r="AG2655" s="141"/>
      <c r="AH2655" s="141"/>
    </row>
    <row r="2656" spans="32:34" x14ac:dyDescent="0.25">
      <c r="AF2656" s="141"/>
      <c r="AG2656" s="141"/>
      <c r="AH2656" s="141"/>
    </row>
    <row r="2657" spans="32:34" x14ac:dyDescent="0.25">
      <c r="AF2657" s="141"/>
      <c r="AG2657" s="141"/>
      <c r="AH2657" s="141"/>
    </row>
    <row r="2658" spans="32:34" x14ac:dyDescent="0.25">
      <c r="AF2658" s="141"/>
      <c r="AG2658" s="141"/>
      <c r="AH2658" s="141"/>
    </row>
    <row r="2659" spans="32:34" x14ac:dyDescent="0.25">
      <c r="AF2659" s="141"/>
      <c r="AG2659" s="141"/>
      <c r="AH2659" s="141"/>
    </row>
    <row r="2660" spans="32:34" x14ac:dyDescent="0.25">
      <c r="AF2660" s="141"/>
      <c r="AG2660" s="141"/>
      <c r="AH2660" s="141"/>
    </row>
    <row r="2661" spans="32:34" x14ac:dyDescent="0.25">
      <c r="AF2661" s="141"/>
      <c r="AG2661" s="141"/>
      <c r="AH2661" s="141"/>
    </row>
    <row r="2662" spans="32:34" x14ac:dyDescent="0.25">
      <c r="AF2662" s="141"/>
      <c r="AG2662" s="141"/>
      <c r="AH2662" s="141"/>
    </row>
    <row r="2663" spans="32:34" x14ac:dyDescent="0.25">
      <c r="AF2663" s="141"/>
      <c r="AG2663" s="141"/>
      <c r="AH2663" s="141"/>
    </row>
    <row r="2664" spans="32:34" x14ac:dyDescent="0.25">
      <c r="AF2664" s="141"/>
      <c r="AG2664" s="141"/>
      <c r="AH2664" s="141"/>
    </row>
    <row r="2665" spans="32:34" x14ac:dyDescent="0.25">
      <c r="AF2665" s="141"/>
      <c r="AG2665" s="141"/>
      <c r="AH2665" s="141"/>
    </row>
    <row r="2666" spans="32:34" x14ac:dyDescent="0.25">
      <c r="AF2666" s="141"/>
      <c r="AG2666" s="141"/>
      <c r="AH2666" s="141"/>
    </row>
    <row r="2667" spans="32:34" x14ac:dyDescent="0.25">
      <c r="AF2667" s="141"/>
      <c r="AG2667" s="141"/>
      <c r="AH2667" s="141"/>
    </row>
    <row r="2668" spans="32:34" x14ac:dyDescent="0.25">
      <c r="AF2668" s="141"/>
      <c r="AG2668" s="141"/>
      <c r="AH2668" s="141"/>
    </row>
    <row r="2669" spans="32:34" x14ac:dyDescent="0.25">
      <c r="AF2669" s="141"/>
      <c r="AG2669" s="141"/>
      <c r="AH2669" s="141"/>
    </row>
    <row r="2670" spans="32:34" x14ac:dyDescent="0.25">
      <c r="AF2670" s="141"/>
      <c r="AG2670" s="141"/>
      <c r="AH2670" s="141"/>
    </row>
    <row r="2671" spans="32:34" x14ac:dyDescent="0.25">
      <c r="AF2671" s="141"/>
      <c r="AG2671" s="141"/>
      <c r="AH2671" s="141"/>
    </row>
    <row r="2672" spans="32:34" x14ac:dyDescent="0.25">
      <c r="AF2672" s="141"/>
      <c r="AG2672" s="141"/>
      <c r="AH2672" s="141"/>
    </row>
    <row r="2673" spans="32:34" x14ac:dyDescent="0.25">
      <c r="AF2673" s="141"/>
      <c r="AG2673" s="141"/>
      <c r="AH2673" s="141"/>
    </row>
    <row r="2674" spans="32:34" x14ac:dyDescent="0.25">
      <c r="AF2674" s="141"/>
      <c r="AG2674" s="141"/>
      <c r="AH2674" s="141"/>
    </row>
    <row r="2675" spans="32:34" x14ac:dyDescent="0.25">
      <c r="AF2675" s="141"/>
      <c r="AG2675" s="141"/>
      <c r="AH2675" s="141"/>
    </row>
    <row r="2676" spans="32:34" x14ac:dyDescent="0.25">
      <c r="AF2676" s="141"/>
      <c r="AG2676" s="141"/>
      <c r="AH2676" s="141"/>
    </row>
    <row r="2677" spans="32:34" x14ac:dyDescent="0.25">
      <c r="AF2677" s="141"/>
      <c r="AG2677" s="141"/>
      <c r="AH2677" s="141"/>
    </row>
    <row r="2678" spans="32:34" x14ac:dyDescent="0.25">
      <c r="AF2678" s="141"/>
      <c r="AG2678" s="141"/>
      <c r="AH2678" s="141"/>
    </row>
    <row r="2679" spans="32:34" x14ac:dyDescent="0.25">
      <c r="AF2679" s="141"/>
      <c r="AG2679" s="141"/>
      <c r="AH2679" s="141"/>
    </row>
    <row r="2680" spans="32:34" x14ac:dyDescent="0.25">
      <c r="AF2680" s="141"/>
      <c r="AG2680" s="141"/>
      <c r="AH2680" s="141"/>
    </row>
    <row r="2681" spans="32:34" x14ac:dyDescent="0.25">
      <c r="AF2681" s="141"/>
      <c r="AG2681" s="141"/>
      <c r="AH2681" s="141"/>
    </row>
    <row r="2682" spans="32:34" x14ac:dyDescent="0.25">
      <c r="AF2682" s="141"/>
      <c r="AG2682" s="141"/>
      <c r="AH2682" s="141"/>
    </row>
    <row r="2683" spans="32:34" x14ac:dyDescent="0.25">
      <c r="AF2683" s="141"/>
      <c r="AG2683" s="141"/>
      <c r="AH2683" s="141"/>
    </row>
    <row r="2684" spans="32:34" x14ac:dyDescent="0.25">
      <c r="AF2684" s="141"/>
      <c r="AG2684" s="141"/>
      <c r="AH2684" s="141"/>
    </row>
    <row r="2685" spans="32:34" x14ac:dyDescent="0.25">
      <c r="AF2685" s="141"/>
      <c r="AG2685" s="141"/>
      <c r="AH2685" s="141"/>
    </row>
    <row r="2686" spans="32:34" x14ac:dyDescent="0.25">
      <c r="AF2686" s="141"/>
      <c r="AG2686" s="141"/>
      <c r="AH2686" s="141"/>
    </row>
    <row r="2687" spans="32:34" x14ac:dyDescent="0.25">
      <c r="AF2687" s="141"/>
      <c r="AG2687" s="141"/>
      <c r="AH2687" s="141"/>
    </row>
    <row r="2688" spans="32:34" x14ac:dyDescent="0.25">
      <c r="AF2688" s="141"/>
      <c r="AG2688" s="141"/>
      <c r="AH2688" s="141"/>
    </row>
    <row r="2689" spans="32:34" x14ac:dyDescent="0.25">
      <c r="AF2689" s="141"/>
      <c r="AG2689" s="141"/>
      <c r="AH2689" s="141"/>
    </row>
    <row r="2690" spans="32:34" x14ac:dyDescent="0.25">
      <c r="AF2690" s="141"/>
      <c r="AG2690" s="141"/>
      <c r="AH2690" s="141"/>
    </row>
    <row r="2691" spans="32:34" x14ac:dyDescent="0.25">
      <c r="AF2691" s="141"/>
      <c r="AG2691" s="141"/>
      <c r="AH2691" s="141"/>
    </row>
    <row r="2692" spans="32:34" x14ac:dyDescent="0.25">
      <c r="AF2692" s="141"/>
      <c r="AG2692" s="141"/>
      <c r="AH2692" s="141"/>
    </row>
    <row r="2693" spans="32:34" x14ac:dyDescent="0.25">
      <c r="AF2693" s="141"/>
      <c r="AG2693" s="141"/>
      <c r="AH2693" s="141"/>
    </row>
    <row r="2694" spans="32:34" x14ac:dyDescent="0.25">
      <c r="AF2694" s="141"/>
      <c r="AG2694" s="141"/>
      <c r="AH2694" s="141"/>
    </row>
    <row r="2695" spans="32:34" x14ac:dyDescent="0.25">
      <c r="AF2695" s="141"/>
      <c r="AG2695" s="141"/>
      <c r="AH2695" s="141"/>
    </row>
    <row r="2696" spans="32:34" x14ac:dyDescent="0.25">
      <c r="AF2696" s="141"/>
      <c r="AG2696" s="141"/>
      <c r="AH2696" s="141"/>
    </row>
    <row r="2697" spans="32:34" x14ac:dyDescent="0.25">
      <c r="AF2697" s="141"/>
      <c r="AG2697" s="141"/>
      <c r="AH2697" s="141"/>
    </row>
    <row r="2698" spans="32:34" x14ac:dyDescent="0.25">
      <c r="AF2698" s="141"/>
      <c r="AG2698" s="141"/>
      <c r="AH2698" s="141"/>
    </row>
    <row r="2699" spans="32:34" x14ac:dyDescent="0.25">
      <c r="AF2699" s="141"/>
      <c r="AG2699" s="141"/>
      <c r="AH2699" s="141"/>
    </row>
    <row r="2700" spans="32:34" x14ac:dyDescent="0.25">
      <c r="AF2700" s="141"/>
      <c r="AG2700" s="141"/>
      <c r="AH2700" s="141"/>
    </row>
    <row r="2701" spans="32:34" x14ac:dyDescent="0.25">
      <c r="AF2701" s="141"/>
      <c r="AG2701" s="141"/>
      <c r="AH2701" s="141"/>
    </row>
    <row r="2702" spans="32:34" x14ac:dyDescent="0.25">
      <c r="AF2702" s="141"/>
      <c r="AG2702" s="141"/>
      <c r="AH2702" s="141"/>
    </row>
    <row r="2703" spans="32:34" x14ac:dyDescent="0.25">
      <c r="AF2703" s="141"/>
      <c r="AG2703" s="141"/>
      <c r="AH2703" s="141"/>
    </row>
    <row r="2704" spans="32:34" x14ac:dyDescent="0.25">
      <c r="AF2704" s="141"/>
      <c r="AG2704" s="141"/>
      <c r="AH2704" s="141"/>
    </row>
    <row r="2705" spans="32:34" x14ac:dyDescent="0.25">
      <c r="AF2705" s="141"/>
      <c r="AG2705" s="141"/>
      <c r="AH2705" s="141"/>
    </row>
    <row r="2706" spans="32:34" x14ac:dyDescent="0.25">
      <c r="AF2706" s="141"/>
      <c r="AG2706" s="141"/>
      <c r="AH2706" s="141"/>
    </row>
    <row r="2707" spans="32:34" x14ac:dyDescent="0.25">
      <c r="AF2707" s="141"/>
      <c r="AG2707" s="141"/>
      <c r="AH2707" s="141"/>
    </row>
    <row r="2708" spans="32:34" x14ac:dyDescent="0.25">
      <c r="AF2708" s="141"/>
      <c r="AG2708" s="141"/>
      <c r="AH2708" s="141"/>
    </row>
    <row r="2709" spans="32:34" x14ac:dyDescent="0.25">
      <c r="AF2709" s="141"/>
      <c r="AG2709" s="141"/>
      <c r="AH2709" s="141"/>
    </row>
    <row r="2710" spans="32:34" x14ac:dyDescent="0.25">
      <c r="AF2710" s="141"/>
      <c r="AG2710" s="141"/>
      <c r="AH2710" s="141"/>
    </row>
    <row r="2711" spans="32:34" x14ac:dyDescent="0.25">
      <c r="AF2711" s="141"/>
      <c r="AG2711" s="141"/>
      <c r="AH2711" s="141"/>
    </row>
    <row r="2712" spans="32:34" x14ac:dyDescent="0.25">
      <c r="AF2712" s="141"/>
      <c r="AG2712" s="141"/>
      <c r="AH2712" s="141"/>
    </row>
    <row r="2713" spans="32:34" x14ac:dyDescent="0.25">
      <c r="AF2713" s="141"/>
      <c r="AG2713" s="141"/>
      <c r="AH2713" s="141"/>
    </row>
    <row r="2714" spans="32:34" x14ac:dyDescent="0.25">
      <c r="AF2714" s="141"/>
      <c r="AG2714" s="141"/>
      <c r="AH2714" s="141"/>
    </row>
    <row r="2715" spans="32:34" x14ac:dyDescent="0.25">
      <c r="AF2715" s="141"/>
      <c r="AG2715" s="141"/>
      <c r="AH2715" s="141"/>
    </row>
    <row r="2716" spans="32:34" x14ac:dyDescent="0.25">
      <c r="AF2716" s="141"/>
      <c r="AG2716" s="141"/>
      <c r="AH2716" s="141"/>
    </row>
    <row r="2717" spans="32:34" x14ac:dyDescent="0.25">
      <c r="AF2717" s="141"/>
      <c r="AG2717" s="141"/>
      <c r="AH2717" s="141"/>
    </row>
    <row r="2718" spans="32:34" x14ac:dyDescent="0.25">
      <c r="AF2718" s="141"/>
      <c r="AG2718" s="141"/>
      <c r="AH2718" s="141"/>
    </row>
    <row r="2719" spans="32:34" x14ac:dyDescent="0.25">
      <c r="AF2719" s="141"/>
      <c r="AG2719" s="141"/>
      <c r="AH2719" s="141"/>
    </row>
    <row r="2720" spans="32:34" x14ac:dyDescent="0.25">
      <c r="AF2720" s="141"/>
      <c r="AG2720" s="141"/>
      <c r="AH2720" s="141"/>
    </row>
    <row r="2721" spans="32:34" x14ac:dyDescent="0.25">
      <c r="AF2721" s="141"/>
      <c r="AG2721" s="141"/>
      <c r="AH2721" s="141"/>
    </row>
    <row r="2722" spans="32:34" x14ac:dyDescent="0.25">
      <c r="AF2722" s="141"/>
      <c r="AG2722" s="141"/>
      <c r="AH2722" s="141"/>
    </row>
    <row r="2723" spans="32:34" x14ac:dyDescent="0.25">
      <c r="AF2723" s="141"/>
      <c r="AG2723" s="141"/>
      <c r="AH2723" s="141"/>
    </row>
    <row r="2724" spans="32:34" x14ac:dyDescent="0.25">
      <c r="AF2724" s="141"/>
      <c r="AG2724" s="141"/>
      <c r="AH2724" s="141"/>
    </row>
    <row r="2725" spans="32:34" x14ac:dyDescent="0.25">
      <c r="AF2725" s="141"/>
      <c r="AG2725" s="141"/>
      <c r="AH2725" s="141"/>
    </row>
    <row r="2726" spans="32:34" x14ac:dyDescent="0.25">
      <c r="AF2726" s="141"/>
      <c r="AG2726" s="141"/>
      <c r="AH2726" s="141"/>
    </row>
    <row r="2727" spans="32:34" x14ac:dyDescent="0.25">
      <c r="AF2727" s="141"/>
      <c r="AG2727" s="141"/>
      <c r="AH2727" s="141"/>
    </row>
    <row r="2728" spans="32:34" x14ac:dyDescent="0.25">
      <c r="AF2728" s="141"/>
      <c r="AG2728" s="141"/>
      <c r="AH2728" s="141"/>
    </row>
    <row r="2729" spans="32:34" x14ac:dyDescent="0.25">
      <c r="AF2729" s="141"/>
      <c r="AG2729" s="141"/>
      <c r="AH2729" s="141"/>
    </row>
    <row r="2730" spans="32:34" x14ac:dyDescent="0.25">
      <c r="AF2730" s="141"/>
      <c r="AG2730" s="141"/>
      <c r="AH2730" s="141"/>
    </row>
    <row r="2731" spans="32:34" x14ac:dyDescent="0.25">
      <c r="AF2731" s="141"/>
      <c r="AG2731" s="141"/>
      <c r="AH2731" s="141"/>
    </row>
    <row r="2732" spans="32:34" x14ac:dyDescent="0.25">
      <c r="AF2732" s="141"/>
      <c r="AG2732" s="141"/>
      <c r="AH2732" s="141"/>
    </row>
    <row r="2733" spans="32:34" x14ac:dyDescent="0.25">
      <c r="AF2733" s="141"/>
      <c r="AG2733" s="141"/>
      <c r="AH2733" s="141"/>
    </row>
    <row r="2734" spans="32:34" x14ac:dyDescent="0.25">
      <c r="AF2734" s="141"/>
      <c r="AG2734" s="141"/>
      <c r="AH2734" s="141"/>
    </row>
    <row r="2735" spans="32:34" x14ac:dyDescent="0.25">
      <c r="AF2735" s="141"/>
      <c r="AG2735" s="141"/>
      <c r="AH2735" s="141"/>
    </row>
    <row r="2736" spans="32:34" x14ac:dyDescent="0.25">
      <c r="AF2736" s="141"/>
      <c r="AG2736" s="141"/>
      <c r="AH2736" s="141"/>
    </row>
    <row r="2737" spans="32:34" x14ac:dyDescent="0.25">
      <c r="AF2737" s="141"/>
      <c r="AG2737" s="141"/>
      <c r="AH2737" s="141"/>
    </row>
    <row r="2738" spans="32:34" x14ac:dyDescent="0.25">
      <c r="AF2738" s="141"/>
      <c r="AG2738" s="141"/>
      <c r="AH2738" s="141"/>
    </row>
    <row r="2739" spans="32:34" x14ac:dyDescent="0.25">
      <c r="AF2739" s="141"/>
      <c r="AG2739" s="141"/>
      <c r="AH2739" s="141"/>
    </row>
    <row r="2740" spans="32:34" x14ac:dyDescent="0.25">
      <c r="AF2740" s="141"/>
      <c r="AG2740" s="141"/>
      <c r="AH2740" s="141"/>
    </row>
    <row r="2741" spans="32:34" x14ac:dyDescent="0.25">
      <c r="AF2741" s="141"/>
      <c r="AG2741" s="141"/>
      <c r="AH2741" s="141"/>
    </row>
    <row r="2742" spans="32:34" x14ac:dyDescent="0.25">
      <c r="AF2742" s="141"/>
      <c r="AG2742" s="141"/>
      <c r="AH2742" s="141"/>
    </row>
    <row r="2743" spans="32:34" x14ac:dyDescent="0.25">
      <c r="AF2743" s="141"/>
      <c r="AG2743" s="141"/>
      <c r="AH2743" s="141"/>
    </row>
    <row r="2744" spans="32:34" x14ac:dyDescent="0.25">
      <c r="AF2744" s="141"/>
      <c r="AG2744" s="141"/>
      <c r="AH2744" s="141"/>
    </row>
    <row r="2745" spans="32:34" x14ac:dyDescent="0.25">
      <c r="AF2745" s="141"/>
      <c r="AG2745" s="141"/>
      <c r="AH2745" s="141"/>
    </row>
    <row r="2746" spans="32:34" x14ac:dyDescent="0.25">
      <c r="AF2746" s="141"/>
      <c r="AG2746" s="141"/>
      <c r="AH2746" s="141"/>
    </row>
    <row r="2747" spans="32:34" x14ac:dyDescent="0.25">
      <c r="AF2747" s="141"/>
      <c r="AG2747" s="141"/>
      <c r="AH2747" s="141"/>
    </row>
    <row r="2748" spans="32:34" x14ac:dyDescent="0.25">
      <c r="AF2748" s="141"/>
      <c r="AG2748" s="141"/>
      <c r="AH2748" s="141"/>
    </row>
    <row r="2749" spans="32:34" x14ac:dyDescent="0.25">
      <c r="AF2749" s="141"/>
      <c r="AG2749" s="141"/>
      <c r="AH2749" s="141"/>
    </row>
    <row r="2750" spans="32:34" x14ac:dyDescent="0.25">
      <c r="AF2750" s="141"/>
      <c r="AG2750" s="141"/>
      <c r="AH2750" s="141"/>
    </row>
    <row r="2751" spans="32:34" x14ac:dyDescent="0.25">
      <c r="AF2751" s="141"/>
      <c r="AG2751" s="141"/>
      <c r="AH2751" s="141"/>
    </row>
    <row r="2752" spans="32:34" x14ac:dyDescent="0.25">
      <c r="AF2752" s="141"/>
      <c r="AG2752" s="141"/>
      <c r="AH2752" s="141"/>
    </row>
    <row r="2753" spans="32:34" x14ac:dyDescent="0.25">
      <c r="AF2753" s="141"/>
      <c r="AG2753" s="141"/>
      <c r="AH2753" s="141"/>
    </row>
    <row r="2754" spans="32:34" x14ac:dyDescent="0.25">
      <c r="AF2754" s="141"/>
      <c r="AG2754" s="141"/>
      <c r="AH2754" s="141"/>
    </row>
    <row r="2755" spans="32:34" x14ac:dyDescent="0.25">
      <c r="AF2755" s="141"/>
      <c r="AG2755" s="141"/>
      <c r="AH2755" s="141"/>
    </row>
    <row r="2756" spans="32:34" x14ac:dyDescent="0.25">
      <c r="AF2756" s="141"/>
      <c r="AG2756" s="141"/>
      <c r="AH2756" s="141"/>
    </row>
    <row r="2757" spans="32:34" x14ac:dyDescent="0.25">
      <c r="AF2757" s="141"/>
      <c r="AG2757" s="141"/>
      <c r="AH2757" s="141"/>
    </row>
    <row r="2758" spans="32:34" x14ac:dyDescent="0.25">
      <c r="AF2758" s="141"/>
      <c r="AG2758" s="141"/>
      <c r="AH2758" s="141"/>
    </row>
    <row r="2759" spans="32:34" x14ac:dyDescent="0.25">
      <c r="AF2759" s="141"/>
      <c r="AG2759" s="141"/>
      <c r="AH2759" s="141"/>
    </row>
    <row r="2760" spans="32:34" x14ac:dyDescent="0.25">
      <c r="AF2760" s="141"/>
      <c r="AG2760" s="141"/>
      <c r="AH2760" s="141"/>
    </row>
    <row r="2761" spans="32:34" x14ac:dyDescent="0.25">
      <c r="AF2761" s="141"/>
      <c r="AG2761" s="141"/>
      <c r="AH2761" s="141"/>
    </row>
    <row r="2762" spans="32:34" x14ac:dyDescent="0.25">
      <c r="AF2762" s="141"/>
      <c r="AG2762" s="141"/>
      <c r="AH2762" s="141"/>
    </row>
    <row r="2763" spans="32:34" x14ac:dyDescent="0.25">
      <c r="AF2763" s="141"/>
      <c r="AG2763" s="141"/>
      <c r="AH2763" s="141"/>
    </row>
    <row r="2764" spans="32:34" x14ac:dyDescent="0.25">
      <c r="AF2764" s="141"/>
      <c r="AG2764" s="141"/>
      <c r="AH2764" s="141"/>
    </row>
    <row r="2765" spans="32:34" x14ac:dyDescent="0.25">
      <c r="AF2765" s="141"/>
      <c r="AG2765" s="141"/>
      <c r="AH2765" s="141"/>
    </row>
    <row r="2766" spans="32:34" x14ac:dyDescent="0.25">
      <c r="AF2766" s="141"/>
      <c r="AG2766" s="141"/>
      <c r="AH2766" s="141"/>
    </row>
    <row r="2767" spans="32:34" x14ac:dyDescent="0.25">
      <c r="AF2767" s="141"/>
      <c r="AG2767" s="141"/>
      <c r="AH2767" s="141"/>
    </row>
    <row r="2768" spans="32:34" x14ac:dyDescent="0.25">
      <c r="AF2768" s="141"/>
      <c r="AG2768" s="141"/>
      <c r="AH2768" s="141"/>
    </row>
    <row r="2769" spans="32:34" x14ac:dyDescent="0.25">
      <c r="AF2769" s="141"/>
      <c r="AG2769" s="141"/>
      <c r="AH2769" s="141"/>
    </row>
    <row r="2770" spans="32:34" x14ac:dyDescent="0.25">
      <c r="AF2770" s="141"/>
      <c r="AG2770" s="141"/>
      <c r="AH2770" s="141"/>
    </row>
    <row r="2771" spans="32:34" x14ac:dyDescent="0.25">
      <c r="AF2771" s="141"/>
      <c r="AG2771" s="141"/>
      <c r="AH2771" s="141"/>
    </row>
    <row r="2772" spans="32:34" x14ac:dyDescent="0.25">
      <c r="AF2772" s="141"/>
      <c r="AG2772" s="141"/>
      <c r="AH2772" s="141"/>
    </row>
    <row r="2773" spans="32:34" x14ac:dyDescent="0.25">
      <c r="AF2773" s="141"/>
      <c r="AG2773" s="141"/>
      <c r="AH2773" s="141"/>
    </row>
    <row r="2774" spans="32:34" x14ac:dyDescent="0.25">
      <c r="AF2774" s="141"/>
      <c r="AG2774" s="141"/>
      <c r="AH2774" s="141"/>
    </row>
    <row r="2775" spans="32:34" x14ac:dyDescent="0.25">
      <c r="AF2775" s="141"/>
      <c r="AG2775" s="141"/>
      <c r="AH2775" s="141"/>
    </row>
    <row r="2776" spans="32:34" x14ac:dyDescent="0.25">
      <c r="AF2776" s="141"/>
      <c r="AG2776" s="141"/>
      <c r="AH2776" s="141"/>
    </row>
    <row r="2777" spans="32:34" x14ac:dyDescent="0.25">
      <c r="AF2777" s="141"/>
      <c r="AG2777" s="141"/>
      <c r="AH2777" s="141"/>
    </row>
    <row r="2778" spans="32:34" x14ac:dyDescent="0.25">
      <c r="AF2778" s="141"/>
      <c r="AG2778" s="141"/>
      <c r="AH2778" s="141"/>
    </row>
    <row r="2779" spans="32:34" x14ac:dyDescent="0.25">
      <c r="AF2779" s="141"/>
      <c r="AG2779" s="141"/>
      <c r="AH2779" s="141"/>
    </row>
    <row r="2780" spans="32:34" x14ac:dyDescent="0.25">
      <c r="AF2780" s="141"/>
      <c r="AG2780" s="141"/>
      <c r="AH2780" s="141"/>
    </row>
    <row r="2781" spans="32:34" x14ac:dyDescent="0.25">
      <c r="AF2781" s="141"/>
      <c r="AG2781" s="141"/>
      <c r="AH2781" s="141"/>
    </row>
    <row r="2782" spans="32:34" x14ac:dyDescent="0.25">
      <c r="AF2782" s="141"/>
      <c r="AG2782" s="141"/>
      <c r="AH2782" s="141"/>
    </row>
    <row r="2783" spans="32:34" x14ac:dyDescent="0.25">
      <c r="AF2783" s="141"/>
      <c r="AG2783" s="141"/>
      <c r="AH2783" s="141"/>
    </row>
    <row r="2784" spans="32:34" x14ac:dyDescent="0.25">
      <c r="AF2784" s="141"/>
      <c r="AG2784" s="141"/>
      <c r="AH2784" s="141"/>
    </row>
    <row r="2785" spans="32:34" x14ac:dyDescent="0.25">
      <c r="AF2785" s="141"/>
      <c r="AG2785" s="141"/>
      <c r="AH2785" s="141"/>
    </row>
    <row r="2786" spans="32:34" x14ac:dyDescent="0.25">
      <c r="AF2786" s="141"/>
      <c r="AG2786" s="141"/>
      <c r="AH2786" s="141"/>
    </row>
    <row r="2787" spans="32:34" x14ac:dyDescent="0.25">
      <c r="AF2787" s="141"/>
      <c r="AG2787" s="141"/>
      <c r="AH2787" s="141"/>
    </row>
    <row r="2788" spans="32:34" x14ac:dyDescent="0.25">
      <c r="AF2788" s="141"/>
      <c r="AG2788" s="141"/>
      <c r="AH2788" s="141"/>
    </row>
    <row r="2789" spans="32:34" x14ac:dyDescent="0.25">
      <c r="AF2789" s="141"/>
      <c r="AG2789" s="141"/>
      <c r="AH2789" s="141"/>
    </row>
    <row r="2790" spans="32:34" x14ac:dyDescent="0.25">
      <c r="AF2790" s="141"/>
      <c r="AG2790" s="141"/>
      <c r="AH2790" s="141"/>
    </row>
    <row r="2791" spans="32:34" x14ac:dyDescent="0.25">
      <c r="AF2791" s="141"/>
      <c r="AG2791" s="141"/>
      <c r="AH2791" s="141"/>
    </row>
    <row r="2792" spans="32:34" x14ac:dyDescent="0.25">
      <c r="AF2792" s="141"/>
      <c r="AG2792" s="141"/>
      <c r="AH2792" s="141"/>
    </row>
    <row r="2793" spans="32:34" x14ac:dyDescent="0.25">
      <c r="AF2793" s="141"/>
      <c r="AG2793" s="141"/>
      <c r="AH2793" s="141"/>
    </row>
    <row r="2794" spans="32:34" x14ac:dyDescent="0.25">
      <c r="AF2794" s="141"/>
      <c r="AG2794" s="141"/>
      <c r="AH2794" s="141"/>
    </row>
    <row r="2795" spans="32:34" x14ac:dyDescent="0.25">
      <c r="AF2795" s="141"/>
      <c r="AG2795" s="141"/>
      <c r="AH2795" s="141"/>
    </row>
    <row r="2796" spans="32:34" x14ac:dyDescent="0.25">
      <c r="AF2796" s="141"/>
      <c r="AG2796" s="141"/>
      <c r="AH2796" s="141"/>
    </row>
    <row r="2797" spans="32:34" x14ac:dyDescent="0.25">
      <c r="AF2797" s="141"/>
      <c r="AG2797" s="141"/>
      <c r="AH2797" s="141"/>
    </row>
    <row r="2798" spans="32:34" x14ac:dyDescent="0.25">
      <c r="AF2798" s="141"/>
      <c r="AG2798" s="141"/>
      <c r="AH2798" s="141"/>
    </row>
    <row r="2799" spans="32:34" x14ac:dyDescent="0.25">
      <c r="AF2799" s="141"/>
      <c r="AG2799" s="141"/>
      <c r="AH2799" s="141"/>
    </row>
    <row r="2800" spans="32:34" x14ac:dyDescent="0.25">
      <c r="AF2800" s="141"/>
      <c r="AG2800" s="141"/>
      <c r="AH2800" s="141"/>
    </row>
    <row r="2801" spans="32:34" x14ac:dyDescent="0.25">
      <c r="AF2801" s="141"/>
      <c r="AG2801" s="141"/>
      <c r="AH2801" s="141"/>
    </row>
    <row r="2802" spans="32:34" x14ac:dyDescent="0.25">
      <c r="AF2802" s="141"/>
      <c r="AG2802" s="141"/>
      <c r="AH2802" s="141"/>
    </row>
    <row r="2803" spans="32:34" x14ac:dyDescent="0.25">
      <c r="AF2803" s="141"/>
      <c r="AG2803" s="141"/>
      <c r="AH2803" s="141"/>
    </row>
    <row r="2804" spans="32:34" x14ac:dyDescent="0.25">
      <c r="AF2804" s="141"/>
      <c r="AG2804" s="141"/>
      <c r="AH2804" s="141"/>
    </row>
    <row r="2805" spans="32:34" x14ac:dyDescent="0.25">
      <c r="AF2805" s="141"/>
      <c r="AG2805" s="141"/>
      <c r="AH2805" s="141"/>
    </row>
    <row r="2806" spans="32:34" x14ac:dyDescent="0.25">
      <c r="AF2806" s="141"/>
      <c r="AG2806" s="141"/>
      <c r="AH2806" s="141"/>
    </row>
    <row r="2807" spans="32:34" x14ac:dyDescent="0.25">
      <c r="AF2807" s="141"/>
      <c r="AG2807" s="141"/>
      <c r="AH2807" s="141"/>
    </row>
    <row r="2808" spans="32:34" x14ac:dyDescent="0.25">
      <c r="AF2808" s="141"/>
      <c r="AG2808" s="141"/>
      <c r="AH2808" s="141"/>
    </row>
    <row r="2809" spans="32:34" x14ac:dyDescent="0.25">
      <c r="AF2809" s="141"/>
      <c r="AG2809" s="141"/>
      <c r="AH2809" s="141"/>
    </row>
    <row r="2810" spans="32:34" x14ac:dyDescent="0.25">
      <c r="AF2810" s="141"/>
      <c r="AG2810" s="141"/>
      <c r="AH2810" s="141"/>
    </row>
    <row r="2811" spans="32:34" x14ac:dyDescent="0.25">
      <c r="AF2811" s="141"/>
      <c r="AG2811" s="141"/>
      <c r="AH2811" s="141"/>
    </row>
    <row r="2812" spans="32:34" x14ac:dyDescent="0.25">
      <c r="AF2812" s="141"/>
      <c r="AG2812" s="141"/>
      <c r="AH2812" s="141"/>
    </row>
    <row r="2813" spans="32:34" x14ac:dyDescent="0.25">
      <c r="AF2813" s="141"/>
      <c r="AG2813" s="141"/>
      <c r="AH2813" s="141"/>
    </row>
    <row r="2814" spans="32:34" x14ac:dyDescent="0.25">
      <c r="AF2814" s="141"/>
      <c r="AG2814" s="141"/>
      <c r="AH2814" s="141"/>
    </row>
    <row r="2815" spans="32:34" x14ac:dyDescent="0.25">
      <c r="AF2815" s="141"/>
      <c r="AG2815" s="141"/>
      <c r="AH2815" s="141"/>
    </row>
    <row r="2816" spans="32:34" x14ac:dyDescent="0.25">
      <c r="AF2816" s="141"/>
      <c r="AG2816" s="141"/>
      <c r="AH2816" s="141"/>
    </row>
    <row r="2817" spans="32:34" x14ac:dyDescent="0.25">
      <c r="AF2817" s="141"/>
      <c r="AG2817" s="141"/>
      <c r="AH2817" s="141"/>
    </row>
    <row r="2818" spans="32:34" x14ac:dyDescent="0.25">
      <c r="AF2818" s="141"/>
      <c r="AG2818" s="141"/>
      <c r="AH2818" s="141"/>
    </row>
    <row r="2819" spans="32:34" x14ac:dyDescent="0.25">
      <c r="AF2819" s="141"/>
      <c r="AG2819" s="141"/>
      <c r="AH2819" s="141"/>
    </row>
    <row r="2820" spans="32:34" x14ac:dyDescent="0.25">
      <c r="AF2820" s="141"/>
      <c r="AG2820" s="141"/>
      <c r="AH2820" s="141"/>
    </row>
    <row r="2821" spans="32:34" x14ac:dyDescent="0.25">
      <c r="AF2821" s="141"/>
      <c r="AG2821" s="141"/>
      <c r="AH2821" s="141"/>
    </row>
    <row r="2822" spans="32:34" x14ac:dyDescent="0.25">
      <c r="AF2822" s="141"/>
      <c r="AG2822" s="141"/>
      <c r="AH2822" s="141"/>
    </row>
    <row r="2823" spans="32:34" x14ac:dyDescent="0.25">
      <c r="AF2823" s="141"/>
      <c r="AG2823" s="141"/>
      <c r="AH2823" s="141"/>
    </row>
    <row r="2824" spans="32:34" x14ac:dyDescent="0.25">
      <c r="AF2824" s="141"/>
      <c r="AG2824" s="141"/>
      <c r="AH2824" s="141"/>
    </row>
    <row r="2825" spans="32:34" x14ac:dyDescent="0.25">
      <c r="AF2825" s="141"/>
      <c r="AG2825" s="141"/>
      <c r="AH2825" s="141"/>
    </row>
    <row r="2826" spans="32:34" x14ac:dyDescent="0.25">
      <c r="AF2826" s="141"/>
      <c r="AG2826" s="141"/>
      <c r="AH2826" s="141"/>
    </row>
    <row r="2827" spans="32:34" x14ac:dyDescent="0.25">
      <c r="AF2827" s="141"/>
      <c r="AG2827" s="141"/>
      <c r="AH2827" s="141"/>
    </row>
    <row r="2828" spans="32:34" x14ac:dyDescent="0.25">
      <c r="AF2828" s="141"/>
      <c r="AG2828" s="141"/>
      <c r="AH2828" s="141"/>
    </row>
    <row r="2829" spans="32:34" x14ac:dyDescent="0.25">
      <c r="AF2829" s="141"/>
      <c r="AG2829" s="141"/>
      <c r="AH2829" s="141"/>
    </row>
    <row r="2830" spans="32:34" x14ac:dyDescent="0.25">
      <c r="AF2830" s="141"/>
      <c r="AG2830" s="141"/>
      <c r="AH2830" s="141"/>
    </row>
    <row r="2831" spans="32:34" x14ac:dyDescent="0.25">
      <c r="AF2831" s="141"/>
      <c r="AG2831" s="141"/>
      <c r="AH2831" s="141"/>
    </row>
    <row r="2832" spans="32:34" x14ac:dyDescent="0.25">
      <c r="AF2832" s="141"/>
      <c r="AG2832" s="141"/>
      <c r="AH2832" s="141"/>
    </row>
    <row r="2833" spans="32:34" x14ac:dyDescent="0.25">
      <c r="AF2833" s="141"/>
      <c r="AG2833" s="141"/>
      <c r="AH2833" s="141"/>
    </row>
    <row r="2834" spans="32:34" x14ac:dyDescent="0.25">
      <c r="AF2834" s="141"/>
      <c r="AG2834" s="141"/>
      <c r="AH2834" s="141"/>
    </row>
    <row r="2835" spans="32:34" x14ac:dyDescent="0.25">
      <c r="AF2835" s="141"/>
      <c r="AG2835" s="141"/>
      <c r="AH2835" s="141"/>
    </row>
    <row r="2836" spans="32:34" x14ac:dyDescent="0.25">
      <c r="AF2836" s="141"/>
      <c r="AG2836" s="141"/>
      <c r="AH2836" s="141"/>
    </row>
    <row r="2837" spans="32:34" x14ac:dyDescent="0.25">
      <c r="AF2837" s="141"/>
      <c r="AG2837" s="141"/>
      <c r="AH2837" s="141"/>
    </row>
    <row r="2838" spans="32:34" x14ac:dyDescent="0.25">
      <c r="AF2838" s="141"/>
      <c r="AG2838" s="141"/>
      <c r="AH2838" s="141"/>
    </row>
    <row r="2839" spans="32:34" x14ac:dyDescent="0.25">
      <c r="AF2839" s="141"/>
      <c r="AG2839" s="141"/>
      <c r="AH2839" s="141"/>
    </row>
    <row r="2840" spans="32:34" x14ac:dyDescent="0.25">
      <c r="AF2840" s="141"/>
      <c r="AG2840" s="141"/>
      <c r="AH2840" s="141"/>
    </row>
    <row r="2841" spans="32:34" x14ac:dyDescent="0.25">
      <c r="AF2841" s="141"/>
      <c r="AG2841" s="141"/>
      <c r="AH2841" s="141"/>
    </row>
    <row r="2842" spans="32:34" x14ac:dyDescent="0.25">
      <c r="AF2842" s="141"/>
      <c r="AG2842" s="141"/>
      <c r="AH2842" s="141"/>
    </row>
    <row r="2843" spans="32:34" x14ac:dyDescent="0.25">
      <c r="AF2843" s="141"/>
      <c r="AG2843" s="141"/>
      <c r="AH2843" s="141"/>
    </row>
    <row r="2844" spans="32:34" x14ac:dyDescent="0.25">
      <c r="AF2844" s="141"/>
      <c r="AG2844" s="141"/>
      <c r="AH2844" s="141"/>
    </row>
    <row r="2845" spans="32:34" x14ac:dyDescent="0.25">
      <c r="AF2845" s="141"/>
      <c r="AG2845" s="141"/>
      <c r="AH2845" s="141"/>
    </row>
    <row r="2846" spans="32:34" x14ac:dyDescent="0.25">
      <c r="AF2846" s="141"/>
      <c r="AG2846" s="141"/>
      <c r="AH2846" s="141"/>
    </row>
    <row r="2847" spans="32:34" x14ac:dyDescent="0.25">
      <c r="AF2847" s="141"/>
      <c r="AG2847" s="141"/>
      <c r="AH2847" s="141"/>
    </row>
    <row r="2848" spans="32:34" x14ac:dyDescent="0.25">
      <c r="AF2848" s="141"/>
      <c r="AG2848" s="141"/>
      <c r="AH2848" s="141"/>
    </row>
    <row r="2849" spans="32:34" x14ac:dyDescent="0.25">
      <c r="AF2849" s="141"/>
      <c r="AG2849" s="141"/>
      <c r="AH2849" s="141"/>
    </row>
    <row r="2850" spans="32:34" x14ac:dyDescent="0.25">
      <c r="AF2850" s="141"/>
      <c r="AG2850" s="141"/>
      <c r="AH2850" s="141"/>
    </row>
    <row r="2851" spans="32:34" x14ac:dyDescent="0.25">
      <c r="AF2851" s="141"/>
      <c r="AG2851" s="141"/>
      <c r="AH2851" s="141"/>
    </row>
    <row r="2852" spans="32:34" x14ac:dyDescent="0.25">
      <c r="AF2852" s="141"/>
      <c r="AG2852" s="141"/>
      <c r="AH2852" s="141"/>
    </row>
    <row r="2853" spans="32:34" x14ac:dyDescent="0.25">
      <c r="AF2853" s="141"/>
      <c r="AG2853" s="141"/>
      <c r="AH2853" s="141"/>
    </row>
    <row r="2854" spans="32:34" x14ac:dyDescent="0.25">
      <c r="AF2854" s="141"/>
      <c r="AG2854" s="141"/>
      <c r="AH2854" s="141"/>
    </row>
    <row r="2855" spans="32:34" x14ac:dyDescent="0.25">
      <c r="AF2855" s="141"/>
      <c r="AG2855" s="141"/>
      <c r="AH2855" s="141"/>
    </row>
    <row r="2856" spans="32:34" x14ac:dyDescent="0.25">
      <c r="AF2856" s="141"/>
      <c r="AG2856" s="141"/>
      <c r="AH2856" s="141"/>
    </row>
    <row r="2857" spans="32:34" x14ac:dyDescent="0.25">
      <c r="AF2857" s="141"/>
      <c r="AG2857" s="141"/>
      <c r="AH2857" s="141"/>
    </row>
    <row r="2858" spans="32:34" x14ac:dyDescent="0.25">
      <c r="AF2858" s="141"/>
      <c r="AG2858" s="141"/>
      <c r="AH2858" s="141"/>
    </row>
    <row r="2859" spans="32:34" x14ac:dyDescent="0.25">
      <c r="AF2859" s="141"/>
      <c r="AG2859" s="141"/>
      <c r="AH2859" s="141"/>
    </row>
    <row r="2860" spans="32:34" x14ac:dyDescent="0.25">
      <c r="AF2860" s="141"/>
      <c r="AG2860" s="141"/>
      <c r="AH2860" s="141"/>
    </row>
    <row r="2861" spans="32:34" x14ac:dyDescent="0.25">
      <c r="AF2861" s="141"/>
      <c r="AG2861" s="141"/>
      <c r="AH2861" s="141"/>
    </row>
    <row r="2862" spans="32:34" x14ac:dyDescent="0.25">
      <c r="AF2862" s="141"/>
      <c r="AG2862" s="141"/>
      <c r="AH2862" s="141"/>
    </row>
    <row r="2863" spans="32:34" x14ac:dyDescent="0.25">
      <c r="AF2863" s="141"/>
      <c r="AG2863" s="141"/>
      <c r="AH2863" s="141"/>
    </row>
    <row r="2864" spans="32:34" x14ac:dyDescent="0.25">
      <c r="AF2864" s="141"/>
      <c r="AG2864" s="141"/>
      <c r="AH2864" s="141"/>
    </row>
    <row r="2865" spans="32:34" x14ac:dyDescent="0.25">
      <c r="AF2865" s="141"/>
      <c r="AG2865" s="141"/>
      <c r="AH2865" s="141"/>
    </row>
    <row r="2866" spans="32:34" x14ac:dyDescent="0.25">
      <c r="AF2866" s="141"/>
      <c r="AG2866" s="141"/>
      <c r="AH2866" s="141"/>
    </row>
    <row r="2867" spans="32:34" x14ac:dyDescent="0.25">
      <c r="AF2867" s="141"/>
      <c r="AG2867" s="141"/>
      <c r="AH2867" s="141"/>
    </row>
    <row r="2868" spans="32:34" x14ac:dyDescent="0.25">
      <c r="AF2868" s="141"/>
      <c r="AG2868" s="141"/>
      <c r="AH2868" s="141"/>
    </row>
    <row r="2869" spans="32:34" x14ac:dyDescent="0.25">
      <c r="AF2869" s="141"/>
      <c r="AG2869" s="141"/>
      <c r="AH2869" s="141"/>
    </row>
    <row r="2870" spans="32:34" x14ac:dyDescent="0.25">
      <c r="AF2870" s="141"/>
      <c r="AG2870" s="141"/>
      <c r="AH2870" s="141"/>
    </row>
    <row r="2871" spans="32:34" x14ac:dyDescent="0.25">
      <c r="AF2871" s="141"/>
      <c r="AG2871" s="141"/>
      <c r="AH2871" s="141"/>
    </row>
    <row r="2872" spans="32:34" x14ac:dyDescent="0.25">
      <c r="AF2872" s="141"/>
      <c r="AG2872" s="141"/>
      <c r="AH2872" s="141"/>
    </row>
    <row r="2873" spans="32:34" x14ac:dyDescent="0.25">
      <c r="AF2873" s="141"/>
      <c r="AG2873" s="141"/>
      <c r="AH2873" s="141"/>
    </row>
    <row r="2874" spans="32:34" x14ac:dyDescent="0.25">
      <c r="AF2874" s="141"/>
      <c r="AG2874" s="141"/>
      <c r="AH2874" s="141"/>
    </row>
    <row r="2875" spans="32:34" x14ac:dyDescent="0.25">
      <c r="AF2875" s="141"/>
      <c r="AG2875" s="141"/>
      <c r="AH2875" s="141"/>
    </row>
    <row r="2876" spans="32:34" x14ac:dyDescent="0.25">
      <c r="AF2876" s="141"/>
      <c r="AG2876" s="141"/>
      <c r="AH2876" s="141"/>
    </row>
    <row r="2877" spans="32:34" x14ac:dyDescent="0.25">
      <c r="AF2877" s="141"/>
      <c r="AG2877" s="141"/>
      <c r="AH2877" s="141"/>
    </row>
    <row r="2878" spans="32:34" x14ac:dyDescent="0.25">
      <c r="AF2878" s="141"/>
      <c r="AG2878" s="141"/>
      <c r="AH2878" s="141"/>
    </row>
    <row r="2879" spans="32:34" x14ac:dyDescent="0.25">
      <c r="AF2879" s="141"/>
      <c r="AG2879" s="141"/>
      <c r="AH2879" s="141"/>
    </row>
    <row r="2880" spans="32:34" x14ac:dyDescent="0.25">
      <c r="AF2880" s="141"/>
      <c r="AG2880" s="141"/>
      <c r="AH2880" s="141"/>
    </row>
    <row r="2881" spans="32:34" x14ac:dyDescent="0.25">
      <c r="AF2881" s="141"/>
      <c r="AG2881" s="141"/>
      <c r="AH2881" s="141"/>
    </row>
    <row r="2882" spans="32:34" x14ac:dyDescent="0.25">
      <c r="AF2882" s="141"/>
      <c r="AG2882" s="141"/>
      <c r="AH2882" s="141"/>
    </row>
    <row r="2883" spans="32:34" x14ac:dyDescent="0.25">
      <c r="AF2883" s="141"/>
      <c r="AG2883" s="141"/>
      <c r="AH2883" s="141"/>
    </row>
    <row r="2884" spans="32:34" x14ac:dyDescent="0.25">
      <c r="AF2884" s="141"/>
      <c r="AG2884" s="141"/>
      <c r="AH2884" s="141"/>
    </row>
    <row r="2885" spans="32:34" x14ac:dyDescent="0.25">
      <c r="AF2885" s="141"/>
      <c r="AG2885" s="141"/>
      <c r="AH2885" s="141"/>
    </row>
    <row r="2886" spans="32:34" x14ac:dyDescent="0.25">
      <c r="AF2886" s="141"/>
      <c r="AG2886" s="141"/>
      <c r="AH2886" s="141"/>
    </row>
    <row r="2887" spans="32:34" x14ac:dyDescent="0.25">
      <c r="AF2887" s="141"/>
      <c r="AG2887" s="141"/>
      <c r="AH2887" s="141"/>
    </row>
    <row r="2888" spans="32:34" x14ac:dyDescent="0.25">
      <c r="AF2888" s="141"/>
      <c r="AG2888" s="141"/>
      <c r="AH2888" s="141"/>
    </row>
    <row r="2889" spans="32:34" x14ac:dyDescent="0.25">
      <c r="AF2889" s="141"/>
      <c r="AG2889" s="141"/>
      <c r="AH2889" s="141"/>
    </row>
    <row r="2890" spans="32:34" x14ac:dyDescent="0.25">
      <c r="AF2890" s="141"/>
      <c r="AG2890" s="141"/>
      <c r="AH2890" s="141"/>
    </row>
    <row r="2891" spans="32:34" x14ac:dyDescent="0.25">
      <c r="AF2891" s="141"/>
      <c r="AG2891" s="141"/>
      <c r="AH2891" s="141"/>
    </row>
    <row r="2892" spans="32:34" x14ac:dyDescent="0.25">
      <c r="AF2892" s="141"/>
      <c r="AG2892" s="141"/>
      <c r="AH2892" s="141"/>
    </row>
    <row r="2893" spans="32:34" x14ac:dyDescent="0.25">
      <c r="AF2893" s="141"/>
      <c r="AG2893" s="141"/>
      <c r="AH2893" s="141"/>
    </row>
    <row r="2894" spans="32:34" x14ac:dyDescent="0.25">
      <c r="AF2894" s="141"/>
      <c r="AG2894" s="141"/>
      <c r="AH2894" s="141"/>
    </row>
    <row r="2895" spans="32:34" x14ac:dyDescent="0.25">
      <c r="AF2895" s="141"/>
      <c r="AG2895" s="141"/>
      <c r="AH2895" s="141"/>
    </row>
    <row r="2896" spans="32:34" x14ac:dyDescent="0.25">
      <c r="AF2896" s="141"/>
      <c r="AG2896" s="141"/>
      <c r="AH2896" s="141"/>
    </row>
    <row r="2897" spans="32:34" x14ac:dyDescent="0.25">
      <c r="AF2897" s="141"/>
      <c r="AG2897" s="141"/>
      <c r="AH2897" s="141"/>
    </row>
    <row r="2898" spans="32:34" x14ac:dyDescent="0.25">
      <c r="AF2898" s="141"/>
      <c r="AG2898" s="141"/>
      <c r="AH2898" s="141"/>
    </row>
    <row r="2899" spans="32:34" x14ac:dyDescent="0.25">
      <c r="AF2899" s="141"/>
      <c r="AG2899" s="141"/>
      <c r="AH2899" s="141"/>
    </row>
    <row r="2900" spans="32:34" x14ac:dyDescent="0.25">
      <c r="AF2900" s="141"/>
      <c r="AG2900" s="141"/>
      <c r="AH2900" s="141"/>
    </row>
    <row r="2901" spans="32:34" x14ac:dyDescent="0.25">
      <c r="AF2901" s="141"/>
      <c r="AG2901" s="141"/>
      <c r="AH2901" s="141"/>
    </row>
    <row r="2902" spans="32:34" x14ac:dyDescent="0.25">
      <c r="AF2902" s="141"/>
      <c r="AG2902" s="141"/>
      <c r="AH2902" s="141"/>
    </row>
    <row r="2903" spans="32:34" x14ac:dyDescent="0.25">
      <c r="AF2903" s="141"/>
      <c r="AG2903" s="141"/>
      <c r="AH2903" s="141"/>
    </row>
    <row r="2904" spans="32:34" x14ac:dyDescent="0.25">
      <c r="AF2904" s="141"/>
      <c r="AG2904" s="141"/>
      <c r="AH2904" s="141"/>
    </row>
    <row r="2905" spans="32:34" x14ac:dyDescent="0.25">
      <c r="AF2905" s="141"/>
      <c r="AG2905" s="141"/>
      <c r="AH2905" s="141"/>
    </row>
    <row r="2906" spans="32:34" x14ac:dyDescent="0.25">
      <c r="AF2906" s="141"/>
      <c r="AG2906" s="141"/>
      <c r="AH2906" s="141"/>
    </row>
    <row r="2907" spans="32:34" x14ac:dyDescent="0.25">
      <c r="AF2907" s="141"/>
      <c r="AG2907" s="141"/>
      <c r="AH2907" s="141"/>
    </row>
    <row r="2908" spans="32:34" x14ac:dyDescent="0.25">
      <c r="AF2908" s="141"/>
      <c r="AG2908" s="141"/>
      <c r="AH2908" s="141"/>
    </row>
    <row r="2909" spans="32:34" x14ac:dyDescent="0.25">
      <c r="AF2909" s="141"/>
      <c r="AG2909" s="141"/>
      <c r="AH2909" s="141"/>
    </row>
    <row r="2910" spans="32:34" x14ac:dyDescent="0.25">
      <c r="AF2910" s="141"/>
      <c r="AG2910" s="141"/>
      <c r="AH2910" s="141"/>
    </row>
    <row r="2911" spans="32:34" x14ac:dyDescent="0.25">
      <c r="AF2911" s="141"/>
      <c r="AG2911" s="141"/>
      <c r="AH2911" s="141"/>
    </row>
    <row r="2912" spans="32:34" x14ac:dyDescent="0.25">
      <c r="AF2912" s="141"/>
      <c r="AG2912" s="141"/>
      <c r="AH2912" s="141"/>
    </row>
    <row r="2913" spans="32:34" x14ac:dyDescent="0.25">
      <c r="AF2913" s="141"/>
      <c r="AG2913" s="141"/>
      <c r="AH2913" s="141"/>
    </row>
    <row r="2914" spans="32:34" x14ac:dyDescent="0.25">
      <c r="AF2914" s="141"/>
      <c r="AG2914" s="141"/>
      <c r="AH2914" s="141"/>
    </row>
    <row r="2915" spans="32:34" x14ac:dyDescent="0.25">
      <c r="AF2915" s="141"/>
      <c r="AG2915" s="141"/>
      <c r="AH2915" s="141"/>
    </row>
    <row r="2916" spans="32:34" x14ac:dyDescent="0.25">
      <c r="AF2916" s="141"/>
      <c r="AG2916" s="141"/>
      <c r="AH2916" s="141"/>
    </row>
    <row r="2917" spans="32:34" x14ac:dyDescent="0.25">
      <c r="AF2917" s="141"/>
      <c r="AG2917" s="141"/>
      <c r="AH2917" s="141"/>
    </row>
    <row r="2918" spans="32:34" x14ac:dyDescent="0.25">
      <c r="AF2918" s="141"/>
      <c r="AG2918" s="141"/>
      <c r="AH2918" s="141"/>
    </row>
    <row r="2919" spans="32:34" x14ac:dyDescent="0.25">
      <c r="AF2919" s="141"/>
      <c r="AG2919" s="141"/>
      <c r="AH2919" s="141"/>
    </row>
    <row r="2920" spans="32:34" x14ac:dyDescent="0.25">
      <c r="AF2920" s="141"/>
      <c r="AG2920" s="141"/>
      <c r="AH2920" s="141"/>
    </row>
    <row r="2921" spans="32:34" x14ac:dyDescent="0.25">
      <c r="AF2921" s="141"/>
      <c r="AG2921" s="141"/>
      <c r="AH2921" s="141"/>
    </row>
    <row r="2922" spans="32:34" x14ac:dyDescent="0.25">
      <c r="AF2922" s="141"/>
      <c r="AG2922" s="141"/>
      <c r="AH2922" s="141"/>
    </row>
    <row r="2923" spans="32:34" x14ac:dyDescent="0.25">
      <c r="AF2923" s="141"/>
      <c r="AG2923" s="141"/>
      <c r="AH2923" s="141"/>
    </row>
    <row r="2924" spans="32:34" x14ac:dyDescent="0.25">
      <c r="AF2924" s="141"/>
      <c r="AG2924" s="141"/>
      <c r="AH2924" s="141"/>
    </row>
    <row r="2925" spans="32:34" x14ac:dyDescent="0.25">
      <c r="AF2925" s="141"/>
      <c r="AG2925" s="141"/>
      <c r="AH2925" s="141"/>
    </row>
    <row r="2926" spans="32:34" x14ac:dyDescent="0.25">
      <c r="AF2926" s="141"/>
      <c r="AG2926" s="141"/>
      <c r="AH2926" s="141"/>
    </row>
    <row r="2927" spans="32:34" x14ac:dyDescent="0.25">
      <c r="AF2927" s="141"/>
      <c r="AG2927" s="141"/>
      <c r="AH2927" s="141"/>
    </row>
    <row r="2928" spans="32:34" x14ac:dyDescent="0.25">
      <c r="AF2928" s="141"/>
      <c r="AG2928" s="141"/>
      <c r="AH2928" s="141"/>
    </row>
    <row r="2929" spans="32:34" x14ac:dyDescent="0.25">
      <c r="AF2929" s="141"/>
      <c r="AG2929" s="141"/>
      <c r="AH2929" s="141"/>
    </row>
    <row r="2930" spans="32:34" x14ac:dyDescent="0.25">
      <c r="AF2930" s="141"/>
      <c r="AG2930" s="141"/>
      <c r="AH2930" s="141"/>
    </row>
    <row r="2931" spans="32:34" x14ac:dyDescent="0.25">
      <c r="AF2931" s="141"/>
      <c r="AG2931" s="141"/>
      <c r="AH2931" s="141"/>
    </row>
    <row r="2932" spans="32:34" x14ac:dyDescent="0.25">
      <c r="AF2932" s="141"/>
      <c r="AG2932" s="141"/>
      <c r="AH2932" s="141"/>
    </row>
    <row r="2933" spans="32:34" x14ac:dyDescent="0.25">
      <c r="AF2933" s="141"/>
      <c r="AG2933" s="141"/>
      <c r="AH2933" s="141"/>
    </row>
    <row r="2934" spans="32:34" x14ac:dyDescent="0.25">
      <c r="AF2934" s="141"/>
      <c r="AG2934" s="141"/>
      <c r="AH2934" s="141"/>
    </row>
    <row r="2935" spans="32:34" x14ac:dyDescent="0.25">
      <c r="AF2935" s="141"/>
      <c r="AG2935" s="141"/>
      <c r="AH2935" s="141"/>
    </row>
    <row r="2936" spans="32:34" x14ac:dyDescent="0.25">
      <c r="AF2936" s="141"/>
      <c r="AG2936" s="141"/>
      <c r="AH2936" s="141"/>
    </row>
    <row r="2937" spans="32:34" x14ac:dyDescent="0.25">
      <c r="AF2937" s="141"/>
      <c r="AG2937" s="141"/>
      <c r="AH2937" s="141"/>
    </row>
    <row r="2938" spans="32:34" x14ac:dyDescent="0.25">
      <c r="AF2938" s="141"/>
      <c r="AG2938" s="141"/>
      <c r="AH2938" s="141"/>
    </row>
    <row r="2939" spans="32:34" x14ac:dyDescent="0.25">
      <c r="AF2939" s="141"/>
      <c r="AG2939" s="141"/>
      <c r="AH2939" s="141"/>
    </row>
    <row r="2940" spans="32:34" x14ac:dyDescent="0.25">
      <c r="AF2940" s="141"/>
      <c r="AG2940" s="141"/>
      <c r="AH2940" s="141"/>
    </row>
    <row r="2941" spans="32:34" x14ac:dyDescent="0.25">
      <c r="AF2941" s="141"/>
      <c r="AG2941" s="141"/>
      <c r="AH2941" s="141"/>
    </row>
    <row r="2942" spans="32:34" x14ac:dyDescent="0.25">
      <c r="AF2942" s="141"/>
      <c r="AG2942" s="141"/>
      <c r="AH2942" s="141"/>
    </row>
    <row r="2943" spans="32:34" x14ac:dyDescent="0.25">
      <c r="AF2943" s="141"/>
      <c r="AG2943" s="141"/>
      <c r="AH2943" s="141"/>
    </row>
    <row r="2944" spans="32:34" x14ac:dyDescent="0.25">
      <c r="AF2944" s="141"/>
      <c r="AG2944" s="141"/>
      <c r="AH2944" s="141"/>
    </row>
    <row r="2945" spans="32:34" x14ac:dyDescent="0.25">
      <c r="AF2945" s="141"/>
      <c r="AG2945" s="141"/>
      <c r="AH2945" s="141"/>
    </row>
    <row r="2946" spans="32:34" x14ac:dyDescent="0.25">
      <c r="AF2946" s="141"/>
      <c r="AG2946" s="141"/>
      <c r="AH2946" s="141"/>
    </row>
    <row r="2947" spans="32:34" x14ac:dyDescent="0.25">
      <c r="AF2947" s="141"/>
      <c r="AG2947" s="141"/>
      <c r="AH2947" s="141"/>
    </row>
    <row r="2948" spans="32:34" x14ac:dyDescent="0.25">
      <c r="AF2948" s="141"/>
      <c r="AG2948" s="141"/>
      <c r="AH2948" s="141"/>
    </row>
    <row r="2949" spans="32:34" x14ac:dyDescent="0.25">
      <c r="AF2949" s="141"/>
      <c r="AG2949" s="141"/>
      <c r="AH2949" s="141"/>
    </row>
    <row r="2950" spans="32:34" x14ac:dyDescent="0.25">
      <c r="AF2950" s="141"/>
      <c r="AG2950" s="141"/>
      <c r="AH2950" s="141"/>
    </row>
    <row r="2951" spans="32:34" x14ac:dyDescent="0.25">
      <c r="AF2951" s="141"/>
      <c r="AG2951" s="141"/>
      <c r="AH2951" s="141"/>
    </row>
    <row r="2952" spans="32:34" x14ac:dyDescent="0.25">
      <c r="AF2952" s="141"/>
      <c r="AG2952" s="141"/>
      <c r="AH2952" s="141"/>
    </row>
    <row r="2953" spans="32:34" x14ac:dyDescent="0.25">
      <c r="AF2953" s="141"/>
      <c r="AG2953" s="141"/>
      <c r="AH2953" s="141"/>
    </row>
    <row r="2954" spans="32:34" x14ac:dyDescent="0.25">
      <c r="AF2954" s="141"/>
      <c r="AG2954" s="141"/>
      <c r="AH2954" s="141"/>
    </row>
    <row r="2955" spans="32:34" x14ac:dyDescent="0.25">
      <c r="AF2955" s="141"/>
      <c r="AG2955" s="141"/>
      <c r="AH2955" s="141"/>
    </row>
    <row r="2956" spans="32:34" x14ac:dyDescent="0.25">
      <c r="AF2956" s="141"/>
      <c r="AG2956" s="141"/>
      <c r="AH2956" s="141"/>
    </row>
    <row r="2957" spans="32:34" x14ac:dyDescent="0.25">
      <c r="AF2957" s="141"/>
      <c r="AG2957" s="141"/>
      <c r="AH2957" s="141"/>
    </row>
    <row r="2958" spans="32:34" x14ac:dyDescent="0.25">
      <c r="AF2958" s="141"/>
      <c r="AG2958" s="141"/>
      <c r="AH2958" s="141"/>
    </row>
    <row r="2959" spans="32:34" x14ac:dyDescent="0.25">
      <c r="AF2959" s="141"/>
      <c r="AG2959" s="141"/>
      <c r="AH2959" s="141"/>
    </row>
    <row r="2960" spans="32:34" x14ac:dyDescent="0.25">
      <c r="AF2960" s="141"/>
      <c r="AG2960" s="141"/>
      <c r="AH2960" s="141"/>
    </row>
    <row r="2961" spans="32:34" x14ac:dyDescent="0.25">
      <c r="AF2961" s="141"/>
      <c r="AG2961" s="141"/>
      <c r="AH2961" s="141"/>
    </row>
    <row r="2962" spans="32:34" x14ac:dyDescent="0.25">
      <c r="AF2962" s="141"/>
      <c r="AG2962" s="141"/>
      <c r="AH2962" s="141"/>
    </row>
    <row r="2963" spans="32:34" x14ac:dyDescent="0.25">
      <c r="AF2963" s="141"/>
      <c r="AG2963" s="141"/>
      <c r="AH2963" s="141"/>
    </row>
    <row r="2964" spans="32:34" x14ac:dyDescent="0.25">
      <c r="AF2964" s="141"/>
      <c r="AG2964" s="141"/>
      <c r="AH2964" s="141"/>
    </row>
    <row r="2965" spans="32:34" x14ac:dyDescent="0.25">
      <c r="AF2965" s="141"/>
      <c r="AG2965" s="141"/>
      <c r="AH2965" s="141"/>
    </row>
    <row r="2966" spans="32:34" x14ac:dyDescent="0.25">
      <c r="AF2966" s="141"/>
      <c r="AG2966" s="141"/>
      <c r="AH2966" s="141"/>
    </row>
    <row r="2967" spans="32:34" x14ac:dyDescent="0.25">
      <c r="AF2967" s="141"/>
      <c r="AG2967" s="141"/>
      <c r="AH2967" s="141"/>
    </row>
    <row r="2968" spans="32:34" x14ac:dyDescent="0.25">
      <c r="AF2968" s="141"/>
      <c r="AG2968" s="141"/>
      <c r="AH2968" s="141"/>
    </row>
    <row r="2969" spans="32:34" x14ac:dyDescent="0.25">
      <c r="AF2969" s="141"/>
      <c r="AG2969" s="141"/>
      <c r="AH2969" s="141"/>
    </row>
    <row r="2970" spans="32:34" x14ac:dyDescent="0.25">
      <c r="AF2970" s="141"/>
      <c r="AG2970" s="141"/>
      <c r="AH2970" s="141"/>
    </row>
    <row r="2971" spans="32:34" x14ac:dyDescent="0.25">
      <c r="AF2971" s="141"/>
      <c r="AG2971" s="141"/>
      <c r="AH2971" s="141"/>
    </row>
    <row r="2972" spans="32:34" x14ac:dyDescent="0.25">
      <c r="AF2972" s="141"/>
      <c r="AG2972" s="141"/>
      <c r="AH2972" s="141"/>
    </row>
    <row r="2973" spans="32:34" x14ac:dyDescent="0.25">
      <c r="AF2973" s="141"/>
      <c r="AG2973" s="141"/>
      <c r="AH2973" s="141"/>
    </row>
    <row r="2974" spans="32:34" x14ac:dyDescent="0.25">
      <c r="AF2974" s="141"/>
      <c r="AG2974" s="141"/>
      <c r="AH2974" s="141"/>
    </row>
    <row r="2975" spans="32:34" x14ac:dyDescent="0.25">
      <c r="AF2975" s="141"/>
      <c r="AG2975" s="141"/>
      <c r="AH2975" s="141"/>
    </row>
    <row r="2976" spans="32:34" x14ac:dyDescent="0.25">
      <c r="AF2976" s="141"/>
      <c r="AG2976" s="141"/>
      <c r="AH2976" s="141"/>
    </row>
    <row r="2977" spans="32:34" x14ac:dyDescent="0.25">
      <c r="AF2977" s="141"/>
      <c r="AG2977" s="141"/>
      <c r="AH2977" s="141"/>
    </row>
    <row r="2978" spans="32:34" x14ac:dyDescent="0.25">
      <c r="AF2978" s="141"/>
      <c r="AG2978" s="141"/>
      <c r="AH2978" s="141"/>
    </row>
    <row r="2979" spans="32:34" x14ac:dyDescent="0.25">
      <c r="AF2979" s="141"/>
      <c r="AG2979" s="141"/>
      <c r="AH2979" s="141"/>
    </row>
    <row r="2980" spans="32:34" x14ac:dyDescent="0.25">
      <c r="AF2980" s="141"/>
      <c r="AG2980" s="141"/>
      <c r="AH2980" s="141"/>
    </row>
    <row r="2981" spans="32:34" x14ac:dyDescent="0.25">
      <c r="AF2981" s="141"/>
      <c r="AG2981" s="141"/>
      <c r="AH2981" s="141"/>
    </row>
    <row r="2982" spans="32:34" x14ac:dyDescent="0.25">
      <c r="AF2982" s="141"/>
      <c r="AG2982" s="141"/>
      <c r="AH2982" s="141"/>
    </row>
    <row r="2983" spans="32:34" x14ac:dyDescent="0.25">
      <c r="AF2983" s="141"/>
      <c r="AG2983" s="141"/>
      <c r="AH2983" s="141"/>
    </row>
    <row r="2984" spans="32:34" x14ac:dyDescent="0.25">
      <c r="AF2984" s="141"/>
      <c r="AG2984" s="141"/>
      <c r="AH2984" s="141"/>
    </row>
    <row r="2985" spans="32:34" x14ac:dyDescent="0.25">
      <c r="AF2985" s="141"/>
      <c r="AG2985" s="141"/>
      <c r="AH2985" s="141"/>
    </row>
    <row r="2986" spans="32:34" x14ac:dyDescent="0.25">
      <c r="AF2986" s="141"/>
      <c r="AG2986" s="141"/>
      <c r="AH2986" s="141"/>
    </row>
    <row r="2987" spans="32:34" x14ac:dyDescent="0.25">
      <c r="AF2987" s="141"/>
      <c r="AG2987" s="141"/>
      <c r="AH2987" s="141"/>
    </row>
    <row r="2988" spans="32:34" x14ac:dyDescent="0.25">
      <c r="AF2988" s="141"/>
      <c r="AG2988" s="141"/>
      <c r="AH2988" s="141"/>
    </row>
    <row r="2989" spans="32:34" x14ac:dyDescent="0.25">
      <c r="AF2989" s="141"/>
      <c r="AG2989" s="141"/>
      <c r="AH2989" s="141"/>
    </row>
    <row r="2990" spans="32:34" x14ac:dyDescent="0.25">
      <c r="AF2990" s="141"/>
      <c r="AG2990" s="141"/>
      <c r="AH2990" s="141"/>
    </row>
    <row r="2991" spans="32:34" x14ac:dyDescent="0.25">
      <c r="AF2991" s="141"/>
      <c r="AG2991" s="141"/>
      <c r="AH2991" s="141"/>
    </row>
    <row r="2992" spans="32:34" x14ac:dyDescent="0.25">
      <c r="AF2992" s="141"/>
      <c r="AG2992" s="141"/>
      <c r="AH2992" s="141"/>
    </row>
    <row r="2993" spans="32:34" x14ac:dyDescent="0.25">
      <c r="AF2993" s="141"/>
      <c r="AG2993" s="141"/>
      <c r="AH2993" s="141"/>
    </row>
    <row r="2994" spans="32:34" x14ac:dyDescent="0.25">
      <c r="AF2994" s="141"/>
      <c r="AG2994" s="141"/>
      <c r="AH2994" s="141"/>
    </row>
    <row r="2995" spans="32:34" x14ac:dyDescent="0.25">
      <c r="AF2995" s="141"/>
      <c r="AG2995" s="141"/>
      <c r="AH2995" s="141"/>
    </row>
    <row r="2996" spans="32:34" x14ac:dyDescent="0.25">
      <c r="AF2996" s="141"/>
      <c r="AG2996" s="141"/>
      <c r="AH2996" s="141"/>
    </row>
    <row r="2997" spans="32:34" x14ac:dyDescent="0.25">
      <c r="AF2997" s="141"/>
      <c r="AG2997" s="141"/>
      <c r="AH2997" s="141"/>
    </row>
    <row r="2998" spans="32:34" x14ac:dyDescent="0.25">
      <c r="AF2998" s="141"/>
      <c r="AG2998" s="141"/>
      <c r="AH2998" s="141"/>
    </row>
    <row r="2999" spans="32:34" x14ac:dyDescent="0.25">
      <c r="AF2999" s="141"/>
      <c r="AG2999" s="141"/>
      <c r="AH2999" s="141"/>
    </row>
    <row r="3000" spans="32:34" x14ac:dyDescent="0.25">
      <c r="AF3000" s="141"/>
      <c r="AG3000" s="141"/>
      <c r="AH3000" s="141"/>
    </row>
    <row r="3001" spans="32:34" x14ac:dyDescent="0.25">
      <c r="AF3001" s="141"/>
      <c r="AG3001" s="141"/>
      <c r="AH3001" s="141"/>
    </row>
    <row r="3002" spans="32:34" x14ac:dyDescent="0.25">
      <c r="AF3002" s="141"/>
      <c r="AG3002" s="141"/>
      <c r="AH3002" s="141"/>
    </row>
    <row r="3003" spans="32:34" x14ac:dyDescent="0.25">
      <c r="AF3003" s="141"/>
      <c r="AG3003" s="141"/>
      <c r="AH3003" s="141"/>
    </row>
    <row r="3004" spans="32:34" x14ac:dyDescent="0.25">
      <c r="AF3004" s="141"/>
      <c r="AG3004" s="141"/>
      <c r="AH3004" s="141"/>
    </row>
    <row r="3005" spans="32:34" x14ac:dyDescent="0.25">
      <c r="AF3005" s="141"/>
      <c r="AG3005" s="141"/>
      <c r="AH3005" s="141"/>
    </row>
    <row r="3006" spans="32:34" x14ac:dyDescent="0.25">
      <c r="AF3006" s="141"/>
      <c r="AG3006" s="141"/>
      <c r="AH3006" s="141"/>
    </row>
    <row r="3007" spans="32:34" x14ac:dyDescent="0.25">
      <c r="AF3007" s="141"/>
      <c r="AG3007" s="141"/>
      <c r="AH3007" s="141"/>
    </row>
    <row r="3008" spans="32:34" x14ac:dyDescent="0.25">
      <c r="AF3008" s="141"/>
      <c r="AG3008" s="141"/>
      <c r="AH3008" s="141"/>
    </row>
    <row r="3009" spans="32:34" x14ac:dyDescent="0.25">
      <c r="AF3009" s="141"/>
      <c r="AG3009" s="141"/>
      <c r="AH3009" s="141"/>
    </row>
    <row r="3010" spans="32:34" x14ac:dyDescent="0.25">
      <c r="AF3010" s="141"/>
      <c r="AG3010" s="141"/>
      <c r="AH3010" s="141"/>
    </row>
    <row r="3011" spans="32:34" x14ac:dyDescent="0.25">
      <c r="AF3011" s="141"/>
      <c r="AG3011" s="141"/>
      <c r="AH3011" s="141"/>
    </row>
    <row r="3012" spans="32:34" x14ac:dyDescent="0.25">
      <c r="AF3012" s="141"/>
      <c r="AG3012" s="141"/>
      <c r="AH3012" s="141"/>
    </row>
    <row r="3013" spans="32:34" x14ac:dyDescent="0.25">
      <c r="AF3013" s="141"/>
      <c r="AG3013" s="141"/>
      <c r="AH3013" s="141"/>
    </row>
    <row r="3014" spans="32:34" x14ac:dyDescent="0.25">
      <c r="AF3014" s="141"/>
      <c r="AG3014" s="141"/>
      <c r="AH3014" s="141"/>
    </row>
    <row r="3015" spans="32:34" x14ac:dyDescent="0.25">
      <c r="AF3015" s="141"/>
      <c r="AG3015" s="141"/>
      <c r="AH3015" s="141"/>
    </row>
    <row r="3016" spans="32:34" x14ac:dyDescent="0.25">
      <c r="AF3016" s="141"/>
      <c r="AG3016" s="141"/>
      <c r="AH3016" s="141"/>
    </row>
    <row r="3017" spans="32:34" x14ac:dyDescent="0.25">
      <c r="AF3017" s="141"/>
      <c r="AG3017" s="141"/>
      <c r="AH3017" s="141"/>
    </row>
    <row r="3018" spans="32:34" x14ac:dyDescent="0.25">
      <c r="AF3018" s="141"/>
      <c r="AG3018" s="141"/>
      <c r="AH3018" s="141"/>
    </row>
    <row r="3019" spans="32:34" x14ac:dyDescent="0.25">
      <c r="AF3019" s="141"/>
      <c r="AG3019" s="141"/>
      <c r="AH3019" s="141"/>
    </row>
    <row r="3020" spans="32:34" x14ac:dyDescent="0.25">
      <c r="AF3020" s="141"/>
      <c r="AG3020" s="141"/>
      <c r="AH3020" s="141"/>
    </row>
    <row r="3021" spans="32:34" x14ac:dyDescent="0.25">
      <c r="AF3021" s="141"/>
      <c r="AG3021" s="141"/>
      <c r="AH3021" s="141"/>
    </row>
    <row r="3022" spans="32:34" x14ac:dyDescent="0.25">
      <c r="AF3022" s="141"/>
      <c r="AG3022" s="141"/>
      <c r="AH3022" s="141"/>
    </row>
    <row r="3023" spans="32:34" x14ac:dyDescent="0.25">
      <c r="AF3023" s="141"/>
      <c r="AG3023" s="141"/>
      <c r="AH3023" s="141"/>
    </row>
    <row r="3024" spans="32:34" x14ac:dyDescent="0.25">
      <c r="AF3024" s="141"/>
      <c r="AG3024" s="141"/>
      <c r="AH3024" s="141"/>
    </row>
    <row r="3025" spans="32:34" x14ac:dyDescent="0.25">
      <c r="AF3025" s="141"/>
      <c r="AG3025" s="141"/>
      <c r="AH3025" s="141"/>
    </row>
    <row r="3026" spans="32:34" x14ac:dyDescent="0.25">
      <c r="AF3026" s="141"/>
      <c r="AG3026" s="141"/>
      <c r="AH3026" s="141"/>
    </row>
    <row r="3027" spans="32:34" x14ac:dyDescent="0.25">
      <c r="AF3027" s="141"/>
      <c r="AG3027" s="141"/>
      <c r="AH3027" s="141"/>
    </row>
    <row r="3028" spans="32:34" x14ac:dyDescent="0.25">
      <c r="AF3028" s="141"/>
      <c r="AG3028" s="141"/>
      <c r="AH3028" s="141"/>
    </row>
    <row r="3029" spans="32:34" x14ac:dyDescent="0.25">
      <c r="AF3029" s="141"/>
      <c r="AG3029" s="141"/>
      <c r="AH3029" s="141"/>
    </row>
    <row r="3030" spans="32:34" x14ac:dyDescent="0.25">
      <c r="AF3030" s="141"/>
      <c r="AG3030" s="141"/>
      <c r="AH3030" s="141"/>
    </row>
    <row r="3031" spans="32:34" x14ac:dyDescent="0.25">
      <c r="AF3031" s="141"/>
      <c r="AG3031" s="141"/>
      <c r="AH3031" s="141"/>
    </row>
    <row r="3032" spans="32:34" x14ac:dyDescent="0.25">
      <c r="AF3032" s="141"/>
      <c r="AG3032" s="141"/>
      <c r="AH3032" s="141"/>
    </row>
    <row r="3033" spans="32:34" x14ac:dyDescent="0.25">
      <c r="AF3033" s="141"/>
      <c r="AG3033" s="141"/>
      <c r="AH3033" s="141"/>
    </row>
    <row r="3034" spans="32:34" x14ac:dyDescent="0.25">
      <c r="AF3034" s="141"/>
      <c r="AG3034" s="141"/>
      <c r="AH3034" s="141"/>
    </row>
    <row r="3035" spans="32:34" x14ac:dyDescent="0.25">
      <c r="AF3035" s="141"/>
      <c r="AG3035" s="141"/>
      <c r="AH3035" s="141"/>
    </row>
    <row r="3036" spans="32:34" x14ac:dyDescent="0.25">
      <c r="AF3036" s="141"/>
      <c r="AG3036" s="141"/>
      <c r="AH3036" s="141"/>
    </row>
    <row r="3037" spans="32:34" x14ac:dyDescent="0.25">
      <c r="AF3037" s="141"/>
      <c r="AG3037" s="141"/>
      <c r="AH3037" s="141"/>
    </row>
    <row r="3038" spans="32:34" x14ac:dyDescent="0.25">
      <c r="AF3038" s="141"/>
      <c r="AG3038" s="141"/>
      <c r="AH3038" s="141"/>
    </row>
    <row r="3039" spans="32:34" x14ac:dyDescent="0.25">
      <c r="AF3039" s="141"/>
      <c r="AG3039" s="141"/>
      <c r="AH3039" s="141"/>
    </row>
    <row r="3040" spans="32:34" x14ac:dyDescent="0.25">
      <c r="AF3040" s="141"/>
      <c r="AG3040" s="141"/>
      <c r="AH3040" s="141"/>
    </row>
    <row r="3041" spans="32:34" x14ac:dyDescent="0.25">
      <c r="AF3041" s="141"/>
      <c r="AG3041" s="141"/>
      <c r="AH3041" s="141"/>
    </row>
    <row r="3042" spans="32:34" x14ac:dyDescent="0.25">
      <c r="AF3042" s="141"/>
      <c r="AG3042" s="141"/>
      <c r="AH3042" s="141"/>
    </row>
    <row r="3043" spans="32:34" x14ac:dyDescent="0.25">
      <c r="AF3043" s="141"/>
      <c r="AG3043" s="141"/>
      <c r="AH3043" s="141"/>
    </row>
    <row r="3044" spans="32:34" x14ac:dyDescent="0.25">
      <c r="AF3044" s="141"/>
      <c r="AG3044" s="141"/>
      <c r="AH3044" s="141"/>
    </row>
    <row r="3045" spans="32:34" x14ac:dyDescent="0.25">
      <c r="AF3045" s="141"/>
      <c r="AG3045" s="141"/>
      <c r="AH3045" s="141"/>
    </row>
    <row r="3046" spans="32:34" x14ac:dyDescent="0.25">
      <c r="AF3046" s="141"/>
      <c r="AG3046" s="141"/>
      <c r="AH3046" s="141"/>
    </row>
    <row r="3047" spans="32:34" x14ac:dyDescent="0.25">
      <c r="AF3047" s="141"/>
      <c r="AG3047" s="141"/>
      <c r="AH3047" s="141"/>
    </row>
    <row r="3048" spans="32:34" x14ac:dyDescent="0.25">
      <c r="AF3048" s="141"/>
      <c r="AG3048" s="141"/>
      <c r="AH3048" s="141"/>
    </row>
    <row r="3049" spans="32:34" x14ac:dyDescent="0.25">
      <c r="AF3049" s="141"/>
      <c r="AG3049" s="141"/>
      <c r="AH3049" s="141"/>
    </row>
    <row r="3050" spans="32:34" x14ac:dyDescent="0.25">
      <c r="AF3050" s="141"/>
      <c r="AG3050" s="141"/>
      <c r="AH3050" s="141"/>
    </row>
    <row r="3051" spans="32:34" x14ac:dyDescent="0.25">
      <c r="AF3051" s="141"/>
      <c r="AG3051" s="141"/>
      <c r="AH3051" s="141"/>
    </row>
    <row r="3052" spans="32:34" x14ac:dyDescent="0.25">
      <c r="AF3052" s="141"/>
      <c r="AG3052" s="141"/>
      <c r="AH3052" s="141"/>
    </row>
    <row r="3053" spans="32:34" x14ac:dyDescent="0.25">
      <c r="AF3053" s="141"/>
      <c r="AG3053" s="141"/>
      <c r="AH3053" s="141"/>
    </row>
    <row r="3054" spans="32:34" x14ac:dyDescent="0.25">
      <c r="AF3054" s="141"/>
      <c r="AG3054" s="141"/>
      <c r="AH3054" s="141"/>
    </row>
    <row r="3055" spans="32:34" x14ac:dyDescent="0.25">
      <c r="AF3055" s="141"/>
      <c r="AG3055" s="141"/>
      <c r="AH3055" s="141"/>
    </row>
    <row r="3056" spans="32:34" x14ac:dyDescent="0.25">
      <c r="AF3056" s="141"/>
      <c r="AG3056" s="141"/>
      <c r="AH3056" s="141"/>
    </row>
    <row r="3057" spans="32:34" x14ac:dyDescent="0.25">
      <c r="AF3057" s="141"/>
      <c r="AG3057" s="141"/>
      <c r="AH3057" s="141"/>
    </row>
    <row r="3058" spans="32:34" x14ac:dyDescent="0.25">
      <c r="AF3058" s="141"/>
      <c r="AG3058" s="141"/>
      <c r="AH3058" s="141"/>
    </row>
    <row r="3059" spans="32:34" x14ac:dyDescent="0.25">
      <c r="AF3059" s="141"/>
      <c r="AG3059" s="141"/>
      <c r="AH3059" s="141"/>
    </row>
    <row r="3060" spans="32:34" x14ac:dyDescent="0.25">
      <c r="AF3060" s="141"/>
      <c r="AG3060" s="141"/>
      <c r="AH3060" s="141"/>
    </row>
    <row r="3061" spans="32:34" x14ac:dyDescent="0.25">
      <c r="AF3061" s="141"/>
      <c r="AG3061" s="141"/>
      <c r="AH3061" s="141"/>
    </row>
    <row r="3062" spans="32:34" x14ac:dyDescent="0.25">
      <c r="AF3062" s="141"/>
      <c r="AG3062" s="141"/>
      <c r="AH3062" s="141"/>
    </row>
    <row r="3063" spans="32:34" x14ac:dyDescent="0.25">
      <c r="AF3063" s="141"/>
      <c r="AG3063" s="141"/>
      <c r="AH3063" s="141"/>
    </row>
    <row r="3064" spans="32:34" x14ac:dyDescent="0.25">
      <c r="AF3064" s="141"/>
      <c r="AG3064" s="141"/>
      <c r="AH3064" s="141"/>
    </row>
    <row r="3065" spans="32:34" x14ac:dyDescent="0.25">
      <c r="AF3065" s="141"/>
      <c r="AG3065" s="141"/>
      <c r="AH3065" s="141"/>
    </row>
    <row r="3066" spans="32:34" x14ac:dyDescent="0.25">
      <c r="AF3066" s="141"/>
      <c r="AG3066" s="141"/>
      <c r="AH3066" s="141"/>
    </row>
    <row r="3067" spans="32:34" x14ac:dyDescent="0.25">
      <c r="AF3067" s="141"/>
      <c r="AG3067" s="141"/>
      <c r="AH3067" s="141"/>
    </row>
    <row r="3068" spans="32:34" x14ac:dyDescent="0.25">
      <c r="AF3068" s="141"/>
      <c r="AG3068" s="141"/>
      <c r="AH3068" s="141"/>
    </row>
    <row r="3069" spans="32:34" x14ac:dyDescent="0.25">
      <c r="AF3069" s="141"/>
      <c r="AG3069" s="141"/>
      <c r="AH3069" s="141"/>
    </row>
    <row r="3070" spans="32:34" x14ac:dyDescent="0.25">
      <c r="AF3070" s="141"/>
      <c r="AG3070" s="141"/>
      <c r="AH3070" s="141"/>
    </row>
    <row r="3071" spans="32:34" x14ac:dyDescent="0.25">
      <c r="AF3071" s="141"/>
      <c r="AG3071" s="141"/>
      <c r="AH3071" s="141"/>
    </row>
    <row r="3072" spans="32:34" x14ac:dyDescent="0.25">
      <c r="AF3072" s="141"/>
      <c r="AG3072" s="141"/>
      <c r="AH3072" s="141"/>
    </row>
    <row r="3073" spans="32:34" x14ac:dyDescent="0.25">
      <c r="AF3073" s="141"/>
      <c r="AG3073" s="141"/>
      <c r="AH3073" s="141"/>
    </row>
    <row r="3074" spans="32:34" x14ac:dyDescent="0.25">
      <c r="AF3074" s="141"/>
      <c r="AG3074" s="141"/>
      <c r="AH3074" s="141"/>
    </row>
    <row r="3075" spans="32:34" x14ac:dyDescent="0.25">
      <c r="AF3075" s="141"/>
      <c r="AG3075" s="141"/>
      <c r="AH3075" s="141"/>
    </row>
    <row r="3076" spans="32:34" x14ac:dyDescent="0.25">
      <c r="AF3076" s="141"/>
      <c r="AG3076" s="141"/>
      <c r="AH3076" s="141"/>
    </row>
    <row r="3077" spans="32:34" x14ac:dyDescent="0.25">
      <c r="AF3077" s="141"/>
      <c r="AG3077" s="141"/>
      <c r="AH3077" s="141"/>
    </row>
    <row r="3078" spans="32:34" x14ac:dyDescent="0.25">
      <c r="AF3078" s="141"/>
      <c r="AG3078" s="141"/>
      <c r="AH3078" s="141"/>
    </row>
    <row r="3079" spans="32:34" x14ac:dyDescent="0.25">
      <c r="AF3079" s="141"/>
      <c r="AG3079" s="141"/>
      <c r="AH3079" s="141"/>
    </row>
    <row r="3080" spans="32:34" x14ac:dyDescent="0.25">
      <c r="AF3080" s="141"/>
      <c r="AG3080" s="141"/>
      <c r="AH3080" s="141"/>
    </row>
    <row r="3081" spans="32:34" x14ac:dyDescent="0.25">
      <c r="AF3081" s="141"/>
      <c r="AG3081" s="141"/>
      <c r="AH3081" s="141"/>
    </row>
    <row r="3082" spans="32:34" x14ac:dyDescent="0.25">
      <c r="AF3082" s="141"/>
      <c r="AG3082" s="141"/>
      <c r="AH3082" s="141"/>
    </row>
    <row r="3083" spans="32:34" x14ac:dyDescent="0.25">
      <c r="AF3083" s="141"/>
      <c r="AG3083" s="141"/>
      <c r="AH3083" s="141"/>
    </row>
    <row r="3084" spans="32:34" x14ac:dyDescent="0.25">
      <c r="AF3084" s="141"/>
      <c r="AG3084" s="141"/>
      <c r="AH3084" s="141"/>
    </row>
    <row r="3085" spans="32:34" x14ac:dyDescent="0.25">
      <c r="AF3085" s="141"/>
      <c r="AG3085" s="141"/>
      <c r="AH3085" s="141"/>
    </row>
    <row r="3086" spans="32:34" x14ac:dyDescent="0.25">
      <c r="AF3086" s="141"/>
      <c r="AG3086" s="141"/>
      <c r="AH3086" s="141"/>
    </row>
    <row r="3087" spans="32:34" x14ac:dyDescent="0.25">
      <c r="AF3087" s="141"/>
      <c r="AG3087" s="141"/>
      <c r="AH3087" s="141"/>
    </row>
    <row r="3088" spans="32:34" x14ac:dyDescent="0.25">
      <c r="AF3088" s="141"/>
      <c r="AG3088" s="141"/>
      <c r="AH3088" s="141"/>
    </row>
    <row r="3089" spans="32:34" x14ac:dyDescent="0.25">
      <c r="AF3089" s="141"/>
      <c r="AG3089" s="141"/>
      <c r="AH3089" s="141"/>
    </row>
    <row r="3090" spans="32:34" x14ac:dyDescent="0.25">
      <c r="AF3090" s="141"/>
      <c r="AG3090" s="141"/>
      <c r="AH3090" s="141"/>
    </row>
    <row r="3091" spans="32:34" x14ac:dyDescent="0.25">
      <c r="AF3091" s="141"/>
      <c r="AG3091" s="141"/>
      <c r="AH3091" s="141"/>
    </row>
    <row r="3092" spans="32:34" x14ac:dyDescent="0.25">
      <c r="AF3092" s="141"/>
      <c r="AG3092" s="141"/>
      <c r="AH3092" s="141"/>
    </row>
    <row r="3093" spans="32:34" x14ac:dyDescent="0.25">
      <c r="AF3093" s="141"/>
      <c r="AG3093" s="141"/>
      <c r="AH3093" s="141"/>
    </row>
    <row r="3094" spans="32:34" x14ac:dyDescent="0.25">
      <c r="AF3094" s="141"/>
      <c r="AG3094" s="141"/>
      <c r="AH3094" s="141"/>
    </row>
    <row r="3095" spans="32:34" x14ac:dyDescent="0.25">
      <c r="AF3095" s="141"/>
      <c r="AG3095" s="141"/>
      <c r="AH3095" s="141"/>
    </row>
    <row r="3096" spans="32:34" x14ac:dyDescent="0.25">
      <c r="AF3096" s="141"/>
      <c r="AG3096" s="141"/>
      <c r="AH3096" s="141"/>
    </row>
    <row r="3097" spans="32:34" x14ac:dyDescent="0.25">
      <c r="AF3097" s="141"/>
      <c r="AG3097" s="141"/>
      <c r="AH3097" s="141"/>
    </row>
    <row r="3098" spans="32:34" x14ac:dyDescent="0.25">
      <c r="AF3098" s="141"/>
      <c r="AG3098" s="141"/>
      <c r="AH3098" s="141"/>
    </row>
    <row r="3099" spans="32:34" x14ac:dyDescent="0.25">
      <c r="AF3099" s="141"/>
      <c r="AG3099" s="141"/>
      <c r="AH3099" s="141"/>
    </row>
    <row r="3100" spans="32:34" x14ac:dyDescent="0.25">
      <c r="AF3100" s="141"/>
      <c r="AG3100" s="141"/>
      <c r="AH3100" s="141"/>
    </row>
    <row r="3101" spans="32:34" x14ac:dyDescent="0.25">
      <c r="AF3101" s="141"/>
      <c r="AG3101" s="141"/>
      <c r="AH3101" s="141"/>
    </row>
    <row r="3102" spans="32:34" x14ac:dyDescent="0.25">
      <c r="AF3102" s="141"/>
      <c r="AG3102" s="141"/>
      <c r="AH3102" s="141"/>
    </row>
    <row r="3103" spans="32:34" x14ac:dyDescent="0.25">
      <c r="AF3103" s="141"/>
      <c r="AG3103" s="141"/>
      <c r="AH3103" s="141"/>
    </row>
    <row r="3104" spans="32:34" x14ac:dyDescent="0.25">
      <c r="AF3104" s="141"/>
      <c r="AG3104" s="141"/>
      <c r="AH3104" s="141"/>
    </row>
    <row r="3105" spans="32:34" x14ac:dyDescent="0.25">
      <c r="AF3105" s="141"/>
      <c r="AG3105" s="141"/>
      <c r="AH3105" s="141"/>
    </row>
    <row r="3106" spans="32:34" x14ac:dyDescent="0.25">
      <c r="AF3106" s="141"/>
      <c r="AG3106" s="141"/>
      <c r="AH3106" s="141"/>
    </row>
    <row r="3107" spans="32:34" x14ac:dyDescent="0.25">
      <c r="AF3107" s="141"/>
      <c r="AG3107" s="141"/>
      <c r="AH3107" s="141"/>
    </row>
    <row r="3108" spans="32:34" x14ac:dyDescent="0.25">
      <c r="AF3108" s="141"/>
      <c r="AG3108" s="141"/>
      <c r="AH3108" s="141"/>
    </row>
    <row r="3109" spans="32:34" x14ac:dyDescent="0.25">
      <c r="AF3109" s="141"/>
      <c r="AG3109" s="141"/>
      <c r="AH3109" s="141"/>
    </row>
    <row r="3110" spans="32:34" x14ac:dyDescent="0.25">
      <c r="AF3110" s="141"/>
      <c r="AG3110" s="141"/>
      <c r="AH3110" s="141"/>
    </row>
    <row r="3111" spans="32:34" x14ac:dyDescent="0.25">
      <c r="AF3111" s="141"/>
      <c r="AG3111" s="141"/>
      <c r="AH3111" s="141"/>
    </row>
    <row r="3112" spans="32:34" x14ac:dyDescent="0.25">
      <c r="AF3112" s="141"/>
      <c r="AG3112" s="141"/>
      <c r="AH3112" s="141"/>
    </row>
    <row r="3113" spans="32:34" x14ac:dyDescent="0.25">
      <c r="AF3113" s="141"/>
      <c r="AG3113" s="141"/>
      <c r="AH3113" s="141"/>
    </row>
    <row r="3114" spans="32:34" x14ac:dyDescent="0.25">
      <c r="AF3114" s="141"/>
      <c r="AG3114" s="141"/>
      <c r="AH3114" s="141"/>
    </row>
    <row r="3115" spans="32:34" x14ac:dyDescent="0.25">
      <c r="AF3115" s="141"/>
      <c r="AG3115" s="141"/>
      <c r="AH3115" s="141"/>
    </row>
    <row r="3116" spans="32:34" x14ac:dyDescent="0.25">
      <c r="AF3116" s="141"/>
      <c r="AG3116" s="141"/>
      <c r="AH3116" s="141"/>
    </row>
    <row r="3117" spans="32:34" x14ac:dyDescent="0.25">
      <c r="AF3117" s="141"/>
      <c r="AG3117" s="141"/>
      <c r="AH3117" s="141"/>
    </row>
    <row r="3118" spans="32:34" x14ac:dyDescent="0.25">
      <c r="AF3118" s="141"/>
      <c r="AG3118" s="141"/>
      <c r="AH3118" s="141"/>
    </row>
    <row r="3119" spans="32:34" x14ac:dyDescent="0.25">
      <c r="AF3119" s="141"/>
      <c r="AG3119" s="141"/>
      <c r="AH3119" s="141"/>
    </row>
    <row r="3120" spans="32:34" x14ac:dyDescent="0.25">
      <c r="AF3120" s="141"/>
      <c r="AG3120" s="141"/>
      <c r="AH3120" s="141"/>
    </row>
    <row r="3121" spans="32:34" x14ac:dyDescent="0.25">
      <c r="AF3121" s="141"/>
      <c r="AG3121" s="141"/>
      <c r="AH3121" s="141"/>
    </row>
    <row r="3122" spans="32:34" x14ac:dyDescent="0.25">
      <c r="AF3122" s="141"/>
      <c r="AG3122" s="141"/>
      <c r="AH3122" s="141"/>
    </row>
    <row r="3123" spans="32:34" x14ac:dyDescent="0.25">
      <c r="AF3123" s="141"/>
      <c r="AG3123" s="141"/>
      <c r="AH3123" s="141"/>
    </row>
    <row r="3124" spans="32:34" x14ac:dyDescent="0.25">
      <c r="AF3124" s="141"/>
      <c r="AG3124" s="141"/>
      <c r="AH3124" s="141"/>
    </row>
    <row r="3125" spans="32:34" x14ac:dyDescent="0.25">
      <c r="AF3125" s="141"/>
      <c r="AG3125" s="141"/>
      <c r="AH3125" s="141"/>
    </row>
    <row r="3126" spans="32:34" x14ac:dyDescent="0.25">
      <c r="AF3126" s="141"/>
      <c r="AG3126" s="141"/>
      <c r="AH3126" s="141"/>
    </row>
    <row r="3127" spans="32:34" x14ac:dyDescent="0.25">
      <c r="AF3127" s="141"/>
      <c r="AG3127" s="141"/>
      <c r="AH3127" s="141"/>
    </row>
    <row r="3128" spans="32:34" x14ac:dyDescent="0.25">
      <c r="AF3128" s="141"/>
      <c r="AG3128" s="141"/>
      <c r="AH3128" s="141"/>
    </row>
    <row r="3129" spans="32:34" x14ac:dyDescent="0.25">
      <c r="AF3129" s="141"/>
      <c r="AG3129" s="141"/>
      <c r="AH3129" s="141"/>
    </row>
    <row r="3130" spans="32:34" x14ac:dyDescent="0.25">
      <c r="AF3130" s="141"/>
      <c r="AG3130" s="141"/>
      <c r="AH3130" s="141"/>
    </row>
    <row r="3131" spans="32:34" x14ac:dyDescent="0.25">
      <c r="AF3131" s="141"/>
      <c r="AG3131" s="141"/>
      <c r="AH3131" s="141"/>
    </row>
    <row r="3132" spans="32:34" x14ac:dyDescent="0.25">
      <c r="AF3132" s="141"/>
      <c r="AG3132" s="141"/>
      <c r="AH3132" s="141"/>
    </row>
    <row r="3133" spans="32:34" x14ac:dyDescent="0.25">
      <c r="AF3133" s="141"/>
      <c r="AG3133" s="141"/>
      <c r="AH3133" s="141"/>
    </row>
    <row r="3134" spans="32:34" x14ac:dyDescent="0.25">
      <c r="AF3134" s="141"/>
      <c r="AG3134" s="141"/>
      <c r="AH3134" s="141"/>
    </row>
    <row r="3135" spans="32:34" x14ac:dyDescent="0.25">
      <c r="AF3135" s="141"/>
      <c r="AG3135" s="141"/>
      <c r="AH3135" s="141"/>
    </row>
    <row r="3136" spans="32:34" x14ac:dyDescent="0.25">
      <c r="AF3136" s="141"/>
      <c r="AG3136" s="141"/>
      <c r="AH3136" s="141"/>
    </row>
    <row r="3137" spans="32:34" x14ac:dyDescent="0.25">
      <c r="AF3137" s="141"/>
      <c r="AG3137" s="141"/>
      <c r="AH3137" s="141"/>
    </row>
    <row r="3138" spans="32:34" x14ac:dyDescent="0.25">
      <c r="AF3138" s="141"/>
      <c r="AG3138" s="141"/>
      <c r="AH3138" s="141"/>
    </row>
    <row r="3139" spans="32:34" x14ac:dyDescent="0.25">
      <c r="AF3139" s="141"/>
      <c r="AG3139" s="141"/>
      <c r="AH3139" s="141"/>
    </row>
    <row r="3140" spans="32:34" x14ac:dyDescent="0.25">
      <c r="AF3140" s="141"/>
      <c r="AG3140" s="141"/>
      <c r="AH3140" s="141"/>
    </row>
    <row r="3141" spans="32:34" x14ac:dyDescent="0.25">
      <c r="AF3141" s="141"/>
      <c r="AG3141" s="141"/>
      <c r="AH3141" s="141"/>
    </row>
    <row r="3142" spans="32:34" x14ac:dyDescent="0.25">
      <c r="AF3142" s="141"/>
      <c r="AG3142" s="141"/>
      <c r="AH3142" s="141"/>
    </row>
    <row r="3143" spans="32:34" x14ac:dyDescent="0.25">
      <c r="AF3143" s="141"/>
      <c r="AG3143" s="141"/>
      <c r="AH3143" s="141"/>
    </row>
    <row r="3144" spans="32:34" x14ac:dyDescent="0.25">
      <c r="AF3144" s="141"/>
      <c r="AG3144" s="141"/>
      <c r="AH3144" s="141"/>
    </row>
    <row r="3145" spans="32:34" x14ac:dyDescent="0.25">
      <c r="AF3145" s="141"/>
      <c r="AG3145" s="141"/>
      <c r="AH3145" s="141"/>
    </row>
    <row r="3146" spans="32:34" x14ac:dyDescent="0.25">
      <c r="AF3146" s="141"/>
      <c r="AG3146" s="141"/>
      <c r="AH3146" s="141"/>
    </row>
    <row r="3147" spans="32:34" x14ac:dyDescent="0.25">
      <c r="AF3147" s="141"/>
      <c r="AG3147" s="141"/>
      <c r="AH3147" s="141"/>
    </row>
    <row r="3148" spans="32:34" x14ac:dyDescent="0.25">
      <c r="AF3148" s="141"/>
      <c r="AG3148" s="141"/>
      <c r="AH3148" s="141"/>
    </row>
    <row r="3149" spans="32:34" x14ac:dyDescent="0.25">
      <c r="AF3149" s="141"/>
      <c r="AG3149" s="141"/>
      <c r="AH3149" s="141"/>
    </row>
    <row r="3150" spans="32:34" x14ac:dyDescent="0.25">
      <c r="AF3150" s="141"/>
      <c r="AG3150" s="141"/>
      <c r="AH3150" s="141"/>
    </row>
    <row r="3151" spans="32:34" x14ac:dyDescent="0.25">
      <c r="AF3151" s="141"/>
      <c r="AG3151" s="141"/>
      <c r="AH3151" s="141"/>
    </row>
    <row r="3152" spans="32:34" x14ac:dyDescent="0.25">
      <c r="AF3152" s="141"/>
      <c r="AG3152" s="141"/>
      <c r="AH3152" s="141"/>
    </row>
    <row r="3153" spans="32:34" x14ac:dyDescent="0.25">
      <c r="AF3153" s="141"/>
      <c r="AG3153" s="141"/>
      <c r="AH3153" s="141"/>
    </row>
    <row r="3154" spans="32:34" x14ac:dyDescent="0.25">
      <c r="AF3154" s="141"/>
      <c r="AG3154" s="141"/>
      <c r="AH3154" s="141"/>
    </row>
    <row r="3155" spans="32:34" x14ac:dyDescent="0.25">
      <c r="AF3155" s="141"/>
      <c r="AG3155" s="141"/>
      <c r="AH3155" s="141"/>
    </row>
    <row r="3156" spans="32:34" x14ac:dyDescent="0.25">
      <c r="AF3156" s="141"/>
      <c r="AG3156" s="141"/>
      <c r="AH3156" s="141"/>
    </row>
    <row r="3157" spans="32:34" x14ac:dyDescent="0.25">
      <c r="AF3157" s="141"/>
      <c r="AG3157" s="141"/>
      <c r="AH3157" s="141"/>
    </row>
    <row r="3158" spans="32:34" x14ac:dyDescent="0.25">
      <c r="AF3158" s="141"/>
      <c r="AG3158" s="141"/>
      <c r="AH3158" s="141"/>
    </row>
    <row r="3159" spans="32:34" x14ac:dyDescent="0.25">
      <c r="AF3159" s="141"/>
      <c r="AG3159" s="141"/>
      <c r="AH3159" s="141"/>
    </row>
    <row r="3160" spans="32:34" x14ac:dyDescent="0.25">
      <c r="AF3160" s="141"/>
      <c r="AG3160" s="141"/>
      <c r="AH3160" s="141"/>
    </row>
    <row r="3161" spans="32:34" x14ac:dyDescent="0.25">
      <c r="AF3161" s="141"/>
      <c r="AG3161" s="141"/>
      <c r="AH3161" s="141"/>
    </row>
    <row r="3162" spans="32:34" x14ac:dyDescent="0.25">
      <c r="AF3162" s="141"/>
      <c r="AG3162" s="141"/>
      <c r="AH3162" s="141"/>
    </row>
    <row r="3163" spans="32:34" x14ac:dyDescent="0.25">
      <c r="AF3163" s="141"/>
      <c r="AG3163" s="141"/>
      <c r="AH3163" s="141"/>
    </row>
    <row r="3164" spans="32:34" x14ac:dyDescent="0.25">
      <c r="AF3164" s="141"/>
      <c r="AG3164" s="141"/>
      <c r="AH3164" s="141"/>
    </row>
    <row r="3165" spans="32:34" x14ac:dyDescent="0.25">
      <c r="AF3165" s="141"/>
      <c r="AG3165" s="141"/>
      <c r="AH3165" s="141"/>
    </row>
    <row r="3166" spans="32:34" x14ac:dyDescent="0.25">
      <c r="AF3166" s="141"/>
      <c r="AG3166" s="141"/>
      <c r="AH3166" s="141"/>
    </row>
    <row r="3167" spans="32:34" x14ac:dyDescent="0.25">
      <c r="AF3167" s="141"/>
      <c r="AG3167" s="141"/>
      <c r="AH3167" s="141"/>
    </row>
    <row r="3168" spans="32:34" x14ac:dyDescent="0.25">
      <c r="AF3168" s="141"/>
      <c r="AG3168" s="141"/>
      <c r="AH3168" s="141"/>
    </row>
    <row r="3169" spans="32:34" x14ac:dyDescent="0.25">
      <c r="AF3169" s="141"/>
      <c r="AG3169" s="141"/>
      <c r="AH3169" s="141"/>
    </row>
    <row r="3170" spans="32:34" x14ac:dyDescent="0.25">
      <c r="AF3170" s="141"/>
      <c r="AG3170" s="141"/>
      <c r="AH3170" s="141"/>
    </row>
    <row r="3171" spans="32:34" x14ac:dyDescent="0.25">
      <c r="AF3171" s="141"/>
      <c r="AG3171" s="141"/>
      <c r="AH3171" s="141"/>
    </row>
    <row r="3172" spans="32:34" x14ac:dyDescent="0.25">
      <c r="AF3172" s="141"/>
      <c r="AG3172" s="141"/>
      <c r="AH3172" s="141"/>
    </row>
    <row r="3173" spans="32:34" x14ac:dyDescent="0.25">
      <c r="AF3173" s="141"/>
      <c r="AG3173" s="141"/>
      <c r="AH3173" s="141"/>
    </row>
    <row r="3174" spans="32:34" x14ac:dyDescent="0.25">
      <c r="AF3174" s="141"/>
      <c r="AG3174" s="141"/>
      <c r="AH3174" s="141"/>
    </row>
    <row r="3175" spans="32:34" x14ac:dyDescent="0.25">
      <c r="AF3175" s="141"/>
      <c r="AG3175" s="141"/>
      <c r="AH3175" s="141"/>
    </row>
    <row r="3176" spans="32:34" x14ac:dyDescent="0.25">
      <c r="AF3176" s="141"/>
      <c r="AG3176" s="141"/>
      <c r="AH3176" s="141"/>
    </row>
    <row r="3177" spans="32:34" x14ac:dyDescent="0.25">
      <c r="AF3177" s="141"/>
      <c r="AG3177" s="141"/>
      <c r="AH3177" s="141"/>
    </row>
    <row r="3178" spans="32:34" x14ac:dyDescent="0.25">
      <c r="AF3178" s="141"/>
      <c r="AG3178" s="141"/>
      <c r="AH3178" s="141"/>
    </row>
    <row r="3179" spans="32:34" x14ac:dyDescent="0.25">
      <c r="AF3179" s="141"/>
      <c r="AG3179" s="141"/>
      <c r="AH3179" s="141"/>
    </row>
    <row r="3180" spans="32:34" x14ac:dyDescent="0.25">
      <c r="AF3180" s="141"/>
      <c r="AG3180" s="141"/>
      <c r="AH3180" s="141"/>
    </row>
    <row r="3181" spans="32:34" x14ac:dyDescent="0.25">
      <c r="AF3181" s="141"/>
      <c r="AG3181" s="141"/>
      <c r="AH3181" s="141"/>
    </row>
    <row r="3182" spans="32:34" x14ac:dyDescent="0.25">
      <c r="AF3182" s="141"/>
      <c r="AG3182" s="141"/>
      <c r="AH3182" s="141"/>
    </row>
    <row r="3183" spans="32:34" x14ac:dyDescent="0.25">
      <c r="AF3183" s="141"/>
      <c r="AG3183" s="141"/>
      <c r="AH3183" s="141"/>
    </row>
    <row r="3184" spans="32:34" x14ac:dyDescent="0.25">
      <c r="AF3184" s="141"/>
      <c r="AG3184" s="141"/>
      <c r="AH3184" s="141"/>
    </row>
    <row r="3185" spans="32:34" x14ac:dyDescent="0.25">
      <c r="AF3185" s="141"/>
      <c r="AG3185" s="141"/>
      <c r="AH3185" s="141"/>
    </row>
    <row r="3186" spans="32:34" x14ac:dyDescent="0.25">
      <c r="AF3186" s="141"/>
      <c r="AG3186" s="141"/>
      <c r="AH3186" s="141"/>
    </row>
    <row r="3187" spans="32:34" x14ac:dyDescent="0.25">
      <c r="AF3187" s="141"/>
      <c r="AG3187" s="141"/>
      <c r="AH3187" s="141"/>
    </row>
    <row r="3188" spans="32:34" x14ac:dyDescent="0.25">
      <c r="AF3188" s="141"/>
      <c r="AG3188" s="141"/>
      <c r="AH3188" s="141"/>
    </row>
    <row r="3189" spans="32:34" x14ac:dyDescent="0.25">
      <c r="AF3189" s="141"/>
      <c r="AG3189" s="141"/>
      <c r="AH3189" s="141"/>
    </row>
    <row r="3190" spans="32:34" x14ac:dyDescent="0.25">
      <c r="AF3190" s="141"/>
      <c r="AG3190" s="141"/>
      <c r="AH3190" s="141"/>
    </row>
    <row r="3191" spans="32:34" x14ac:dyDescent="0.25">
      <c r="AF3191" s="141"/>
      <c r="AG3191" s="141"/>
      <c r="AH3191" s="141"/>
    </row>
    <row r="3192" spans="32:34" x14ac:dyDescent="0.25">
      <c r="AF3192" s="141"/>
      <c r="AG3192" s="141"/>
      <c r="AH3192" s="141"/>
    </row>
    <row r="3193" spans="32:34" x14ac:dyDescent="0.25">
      <c r="AF3193" s="141"/>
      <c r="AG3193" s="141"/>
      <c r="AH3193" s="141"/>
    </row>
    <row r="3194" spans="32:34" x14ac:dyDescent="0.25">
      <c r="AF3194" s="141"/>
      <c r="AG3194" s="141"/>
      <c r="AH3194" s="141"/>
    </row>
    <row r="3195" spans="32:34" x14ac:dyDescent="0.25">
      <c r="AF3195" s="141"/>
      <c r="AG3195" s="141"/>
      <c r="AH3195" s="141"/>
    </row>
    <row r="3196" spans="32:34" x14ac:dyDescent="0.25">
      <c r="AF3196" s="141"/>
      <c r="AG3196" s="141"/>
      <c r="AH3196" s="141"/>
    </row>
    <row r="3197" spans="32:34" x14ac:dyDescent="0.25">
      <c r="AF3197" s="141"/>
      <c r="AG3197" s="141"/>
      <c r="AH3197" s="141"/>
    </row>
    <row r="3198" spans="32:34" x14ac:dyDescent="0.25">
      <c r="AF3198" s="141"/>
      <c r="AG3198" s="141"/>
      <c r="AH3198" s="141"/>
    </row>
    <row r="3199" spans="32:34" x14ac:dyDescent="0.25">
      <c r="AF3199" s="141"/>
      <c r="AG3199" s="141"/>
      <c r="AH3199" s="141"/>
    </row>
    <row r="3200" spans="32:34" x14ac:dyDescent="0.25">
      <c r="AF3200" s="141"/>
      <c r="AG3200" s="141"/>
      <c r="AH3200" s="141"/>
    </row>
    <row r="3201" spans="32:34" x14ac:dyDescent="0.25">
      <c r="AF3201" s="141"/>
      <c r="AG3201" s="141"/>
      <c r="AH3201" s="141"/>
    </row>
    <row r="3202" spans="32:34" x14ac:dyDescent="0.25">
      <c r="AF3202" s="141"/>
      <c r="AG3202" s="141"/>
      <c r="AH3202" s="141"/>
    </row>
    <row r="3203" spans="32:34" x14ac:dyDescent="0.25">
      <c r="AF3203" s="141"/>
      <c r="AG3203" s="141"/>
      <c r="AH3203" s="141"/>
    </row>
    <row r="3204" spans="32:34" x14ac:dyDescent="0.25">
      <c r="AF3204" s="141"/>
      <c r="AG3204" s="141"/>
      <c r="AH3204" s="141"/>
    </row>
    <row r="3205" spans="32:34" x14ac:dyDescent="0.25">
      <c r="AF3205" s="141"/>
      <c r="AG3205" s="141"/>
      <c r="AH3205" s="141"/>
    </row>
    <row r="3206" spans="32:34" x14ac:dyDescent="0.25">
      <c r="AF3206" s="141"/>
      <c r="AG3206" s="141"/>
      <c r="AH3206" s="141"/>
    </row>
    <row r="3207" spans="32:34" x14ac:dyDescent="0.25">
      <c r="AF3207" s="141"/>
      <c r="AG3207" s="141"/>
      <c r="AH3207" s="141"/>
    </row>
    <row r="3208" spans="32:34" x14ac:dyDescent="0.25">
      <c r="AF3208" s="141"/>
      <c r="AG3208" s="141"/>
      <c r="AH3208" s="141"/>
    </row>
    <row r="3209" spans="32:34" x14ac:dyDescent="0.25">
      <c r="AF3209" s="141"/>
      <c r="AG3209" s="141"/>
      <c r="AH3209" s="141"/>
    </row>
    <row r="3210" spans="32:34" x14ac:dyDescent="0.25">
      <c r="AF3210" s="141"/>
      <c r="AG3210" s="141"/>
      <c r="AH3210" s="141"/>
    </row>
    <row r="3211" spans="32:34" x14ac:dyDescent="0.25">
      <c r="AF3211" s="141"/>
      <c r="AG3211" s="141"/>
      <c r="AH3211" s="141"/>
    </row>
    <row r="3212" spans="32:34" x14ac:dyDescent="0.25">
      <c r="AF3212" s="141"/>
      <c r="AG3212" s="141"/>
      <c r="AH3212" s="141"/>
    </row>
    <row r="3213" spans="32:34" x14ac:dyDescent="0.25">
      <c r="AF3213" s="141"/>
      <c r="AG3213" s="141"/>
      <c r="AH3213" s="141"/>
    </row>
    <row r="3214" spans="32:34" x14ac:dyDescent="0.25">
      <c r="AF3214" s="141"/>
      <c r="AG3214" s="141"/>
      <c r="AH3214" s="141"/>
    </row>
    <row r="3215" spans="32:34" x14ac:dyDescent="0.25">
      <c r="AF3215" s="141"/>
      <c r="AG3215" s="141"/>
      <c r="AH3215" s="141"/>
    </row>
    <row r="3216" spans="32:34" x14ac:dyDescent="0.25">
      <c r="AF3216" s="141"/>
      <c r="AG3216" s="141"/>
      <c r="AH3216" s="141"/>
    </row>
    <row r="3217" spans="32:34" x14ac:dyDescent="0.25">
      <c r="AF3217" s="141"/>
      <c r="AG3217" s="141"/>
      <c r="AH3217" s="141"/>
    </row>
    <row r="3218" spans="32:34" x14ac:dyDescent="0.25">
      <c r="AF3218" s="141"/>
      <c r="AG3218" s="141"/>
      <c r="AH3218" s="141"/>
    </row>
    <row r="3219" spans="32:34" x14ac:dyDescent="0.25">
      <c r="AF3219" s="141"/>
      <c r="AG3219" s="141"/>
      <c r="AH3219" s="141"/>
    </row>
    <row r="3220" spans="32:34" x14ac:dyDescent="0.25">
      <c r="AF3220" s="141"/>
      <c r="AG3220" s="141"/>
      <c r="AH3220" s="141"/>
    </row>
    <row r="3221" spans="32:34" x14ac:dyDescent="0.25">
      <c r="AF3221" s="141"/>
      <c r="AG3221" s="141"/>
      <c r="AH3221" s="141"/>
    </row>
    <row r="3222" spans="32:34" x14ac:dyDescent="0.25">
      <c r="AF3222" s="141"/>
      <c r="AG3222" s="141"/>
      <c r="AH3222" s="141"/>
    </row>
    <row r="3223" spans="32:34" x14ac:dyDescent="0.25">
      <c r="AF3223" s="141"/>
      <c r="AG3223" s="141"/>
      <c r="AH3223" s="141"/>
    </row>
    <row r="3224" spans="32:34" x14ac:dyDescent="0.25">
      <c r="AF3224" s="141"/>
      <c r="AG3224" s="141"/>
      <c r="AH3224" s="141"/>
    </row>
    <row r="3225" spans="32:34" x14ac:dyDescent="0.25">
      <c r="AF3225" s="141"/>
      <c r="AG3225" s="141"/>
      <c r="AH3225" s="141"/>
    </row>
    <row r="3226" spans="32:34" x14ac:dyDescent="0.25">
      <c r="AF3226" s="141"/>
      <c r="AG3226" s="141"/>
      <c r="AH3226" s="141"/>
    </row>
    <row r="3227" spans="32:34" x14ac:dyDescent="0.25">
      <c r="AF3227" s="141"/>
      <c r="AG3227" s="141"/>
      <c r="AH3227" s="141"/>
    </row>
    <row r="3228" spans="32:34" x14ac:dyDescent="0.25">
      <c r="AF3228" s="141"/>
      <c r="AG3228" s="141"/>
      <c r="AH3228" s="141"/>
    </row>
    <row r="3229" spans="32:34" x14ac:dyDescent="0.25">
      <c r="AF3229" s="141"/>
      <c r="AG3229" s="141"/>
      <c r="AH3229" s="141"/>
    </row>
    <row r="3230" spans="32:34" x14ac:dyDescent="0.25">
      <c r="AF3230" s="141"/>
      <c r="AG3230" s="141"/>
      <c r="AH3230" s="141"/>
    </row>
    <row r="3231" spans="32:34" x14ac:dyDescent="0.25">
      <c r="AF3231" s="141"/>
      <c r="AG3231" s="141"/>
      <c r="AH3231" s="141"/>
    </row>
    <row r="3232" spans="32:34" x14ac:dyDescent="0.25">
      <c r="AF3232" s="141"/>
      <c r="AG3232" s="141"/>
      <c r="AH3232" s="141"/>
    </row>
    <row r="3233" spans="32:34" x14ac:dyDescent="0.25">
      <c r="AF3233" s="141"/>
      <c r="AG3233" s="141"/>
      <c r="AH3233" s="141"/>
    </row>
    <row r="3234" spans="32:34" x14ac:dyDescent="0.25">
      <c r="AF3234" s="141"/>
      <c r="AG3234" s="141"/>
      <c r="AH3234" s="141"/>
    </row>
    <row r="3235" spans="32:34" x14ac:dyDescent="0.25">
      <c r="AF3235" s="141"/>
      <c r="AG3235" s="141"/>
      <c r="AH3235" s="141"/>
    </row>
    <row r="3236" spans="32:34" x14ac:dyDescent="0.25">
      <c r="AF3236" s="141"/>
      <c r="AG3236" s="141"/>
      <c r="AH3236" s="141"/>
    </row>
    <row r="3237" spans="32:34" x14ac:dyDescent="0.25">
      <c r="AF3237" s="141"/>
      <c r="AG3237" s="141"/>
      <c r="AH3237" s="141"/>
    </row>
    <row r="3238" spans="32:34" x14ac:dyDescent="0.25">
      <c r="AF3238" s="141"/>
      <c r="AG3238" s="141"/>
      <c r="AH3238" s="141"/>
    </row>
    <row r="3239" spans="32:34" x14ac:dyDescent="0.25">
      <c r="AF3239" s="141"/>
      <c r="AG3239" s="141"/>
      <c r="AH3239" s="141"/>
    </row>
    <row r="3240" spans="32:34" x14ac:dyDescent="0.25">
      <c r="AF3240" s="141"/>
      <c r="AG3240" s="141"/>
      <c r="AH3240" s="141"/>
    </row>
    <row r="3241" spans="32:34" x14ac:dyDescent="0.25">
      <c r="AF3241" s="141"/>
      <c r="AG3241" s="141"/>
      <c r="AH3241" s="141"/>
    </row>
    <row r="3242" spans="32:34" x14ac:dyDescent="0.25">
      <c r="AF3242" s="141"/>
      <c r="AG3242" s="141"/>
      <c r="AH3242" s="141"/>
    </row>
    <row r="3243" spans="32:34" x14ac:dyDescent="0.25">
      <c r="AF3243" s="141"/>
      <c r="AG3243" s="141"/>
      <c r="AH3243" s="141"/>
    </row>
    <row r="3244" spans="32:34" x14ac:dyDescent="0.25">
      <c r="AF3244" s="141"/>
      <c r="AG3244" s="141"/>
      <c r="AH3244" s="141"/>
    </row>
    <row r="3245" spans="32:34" x14ac:dyDescent="0.25">
      <c r="AF3245" s="141"/>
      <c r="AG3245" s="141"/>
      <c r="AH3245" s="141"/>
    </row>
    <row r="3246" spans="32:34" x14ac:dyDescent="0.25">
      <c r="AF3246" s="141"/>
      <c r="AG3246" s="141"/>
      <c r="AH3246" s="141"/>
    </row>
    <row r="3247" spans="32:34" x14ac:dyDescent="0.25">
      <c r="AF3247" s="141"/>
      <c r="AG3247" s="141"/>
      <c r="AH3247" s="141"/>
    </row>
    <row r="3248" spans="32:34" x14ac:dyDescent="0.25">
      <c r="AF3248" s="141"/>
      <c r="AG3248" s="141"/>
      <c r="AH3248" s="141"/>
    </row>
    <row r="3249" spans="32:34" x14ac:dyDescent="0.25">
      <c r="AF3249" s="141"/>
      <c r="AG3249" s="141"/>
      <c r="AH3249" s="141"/>
    </row>
    <row r="3250" spans="32:34" x14ac:dyDescent="0.25">
      <c r="AF3250" s="141"/>
      <c r="AG3250" s="141"/>
      <c r="AH3250" s="141"/>
    </row>
    <row r="3251" spans="32:34" x14ac:dyDescent="0.25">
      <c r="AF3251" s="141"/>
      <c r="AG3251" s="141"/>
      <c r="AH3251" s="141"/>
    </row>
    <row r="3252" spans="32:34" x14ac:dyDescent="0.25">
      <c r="AF3252" s="141"/>
      <c r="AG3252" s="141"/>
      <c r="AH3252" s="141"/>
    </row>
    <row r="3253" spans="32:34" x14ac:dyDescent="0.25">
      <c r="AF3253" s="141"/>
      <c r="AG3253" s="141"/>
      <c r="AH3253" s="141"/>
    </row>
    <row r="3254" spans="32:34" x14ac:dyDescent="0.25">
      <c r="AF3254" s="141"/>
      <c r="AG3254" s="141"/>
      <c r="AH3254" s="141"/>
    </row>
    <row r="3255" spans="32:34" x14ac:dyDescent="0.25">
      <c r="AF3255" s="141"/>
      <c r="AG3255" s="141"/>
      <c r="AH3255" s="141"/>
    </row>
    <row r="3256" spans="32:34" x14ac:dyDescent="0.25">
      <c r="AF3256" s="141"/>
      <c r="AG3256" s="141"/>
      <c r="AH3256" s="141"/>
    </row>
    <row r="3257" spans="32:34" x14ac:dyDescent="0.25">
      <c r="AF3257" s="141"/>
      <c r="AG3257" s="141"/>
      <c r="AH3257" s="141"/>
    </row>
    <row r="3258" spans="32:34" x14ac:dyDescent="0.25">
      <c r="AF3258" s="141"/>
      <c r="AG3258" s="141"/>
      <c r="AH3258" s="141"/>
    </row>
    <row r="3259" spans="32:34" x14ac:dyDescent="0.25">
      <c r="AF3259" s="141"/>
      <c r="AG3259" s="141"/>
      <c r="AH3259" s="141"/>
    </row>
    <row r="3260" spans="32:34" x14ac:dyDescent="0.25">
      <c r="AF3260" s="141"/>
      <c r="AG3260" s="141"/>
      <c r="AH3260" s="141"/>
    </row>
    <row r="3261" spans="32:34" x14ac:dyDescent="0.25">
      <c r="AF3261" s="141"/>
      <c r="AG3261" s="141"/>
      <c r="AH3261" s="141"/>
    </row>
    <row r="3262" spans="32:34" x14ac:dyDescent="0.25">
      <c r="AF3262" s="141"/>
      <c r="AG3262" s="141"/>
      <c r="AH3262" s="141"/>
    </row>
    <row r="3263" spans="32:34" x14ac:dyDescent="0.25">
      <c r="AF3263" s="141"/>
      <c r="AG3263" s="141"/>
      <c r="AH3263" s="141"/>
    </row>
    <row r="3264" spans="32:34" x14ac:dyDescent="0.25">
      <c r="AF3264" s="141"/>
      <c r="AG3264" s="141"/>
      <c r="AH3264" s="141"/>
    </row>
    <row r="3265" spans="32:34" x14ac:dyDescent="0.25">
      <c r="AF3265" s="141"/>
      <c r="AG3265" s="141"/>
      <c r="AH3265" s="141"/>
    </row>
    <row r="3266" spans="32:34" x14ac:dyDescent="0.25">
      <c r="AF3266" s="141"/>
      <c r="AG3266" s="141"/>
      <c r="AH3266" s="141"/>
    </row>
    <row r="3267" spans="32:34" x14ac:dyDescent="0.25">
      <c r="AF3267" s="141"/>
      <c r="AG3267" s="141"/>
      <c r="AH3267" s="141"/>
    </row>
    <row r="3268" spans="32:34" x14ac:dyDescent="0.25">
      <c r="AF3268" s="141"/>
      <c r="AG3268" s="141"/>
      <c r="AH3268" s="141"/>
    </row>
    <row r="3269" spans="32:34" x14ac:dyDescent="0.25">
      <c r="AF3269" s="141"/>
      <c r="AG3269" s="141"/>
      <c r="AH3269" s="141"/>
    </row>
    <row r="3270" spans="32:34" x14ac:dyDescent="0.25">
      <c r="AF3270" s="141"/>
      <c r="AG3270" s="141"/>
      <c r="AH3270" s="141"/>
    </row>
    <row r="3271" spans="32:34" x14ac:dyDescent="0.25">
      <c r="AF3271" s="141"/>
      <c r="AG3271" s="141"/>
      <c r="AH3271" s="141"/>
    </row>
    <row r="3272" spans="32:34" x14ac:dyDescent="0.25">
      <c r="AF3272" s="141"/>
      <c r="AG3272" s="141"/>
      <c r="AH3272" s="141"/>
    </row>
    <row r="3273" spans="32:34" x14ac:dyDescent="0.25">
      <c r="AF3273" s="141"/>
      <c r="AG3273" s="141"/>
      <c r="AH3273" s="141"/>
    </row>
    <row r="3274" spans="32:34" x14ac:dyDescent="0.25">
      <c r="AF3274" s="141"/>
      <c r="AG3274" s="141"/>
      <c r="AH3274" s="141"/>
    </row>
    <row r="3275" spans="32:34" x14ac:dyDescent="0.25">
      <c r="AF3275" s="141"/>
      <c r="AG3275" s="141"/>
      <c r="AH3275" s="141"/>
    </row>
    <row r="3276" spans="32:34" x14ac:dyDescent="0.25">
      <c r="AF3276" s="141"/>
      <c r="AG3276" s="141"/>
      <c r="AH3276" s="141"/>
    </row>
    <row r="3277" spans="32:34" x14ac:dyDescent="0.25">
      <c r="AF3277" s="141"/>
      <c r="AG3277" s="141"/>
      <c r="AH3277" s="141"/>
    </row>
    <row r="3278" spans="32:34" x14ac:dyDescent="0.25">
      <c r="AF3278" s="141"/>
      <c r="AG3278" s="141"/>
      <c r="AH3278" s="141"/>
    </row>
    <row r="3279" spans="32:34" x14ac:dyDescent="0.25">
      <c r="AF3279" s="141"/>
      <c r="AG3279" s="141"/>
      <c r="AH3279" s="141"/>
    </row>
    <row r="3280" spans="32:34" x14ac:dyDescent="0.25">
      <c r="AF3280" s="141"/>
      <c r="AG3280" s="141"/>
      <c r="AH3280" s="141"/>
    </row>
    <row r="3281" spans="32:34" x14ac:dyDescent="0.25">
      <c r="AF3281" s="141"/>
      <c r="AG3281" s="141"/>
      <c r="AH3281" s="141"/>
    </row>
    <row r="3282" spans="32:34" x14ac:dyDescent="0.25">
      <c r="AF3282" s="141"/>
      <c r="AG3282" s="141"/>
      <c r="AH3282" s="141"/>
    </row>
    <row r="3283" spans="32:34" x14ac:dyDescent="0.25">
      <c r="AF3283" s="141"/>
      <c r="AG3283" s="141"/>
      <c r="AH3283" s="141"/>
    </row>
    <row r="3284" spans="32:34" x14ac:dyDescent="0.25">
      <c r="AF3284" s="141"/>
      <c r="AG3284" s="141"/>
      <c r="AH3284" s="141"/>
    </row>
    <row r="3285" spans="32:34" x14ac:dyDescent="0.25">
      <c r="AF3285" s="141"/>
      <c r="AG3285" s="141"/>
      <c r="AH3285" s="141"/>
    </row>
    <row r="3286" spans="32:34" x14ac:dyDescent="0.25">
      <c r="AF3286" s="141"/>
      <c r="AG3286" s="141"/>
      <c r="AH3286" s="141"/>
    </row>
    <row r="3287" spans="32:34" x14ac:dyDescent="0.25">
      <c r="AF3287" s="141"/>
      <c r="AG3287" s="141"/>
      <c r="AH3287" s="141"/>
    </row>
    <row r="3288" spans="32:34" x14ac:dyDescent="0.25">
      <c r="AF3288" s="141"/>
      <c r="AG3288" s="141"/>
      <c r="AH3288" s="141"/>
    </row>
    <row r="3289" spans="32:34" x14ac:dyDescent="0.25">
      <c r="AF3289" s="141"/>
      <c r="AG3289" s="141"/>
      <c r="AH3289" s="141"/>
    </row>
    <row r="3290" spans="32:34" x14ac:dyDescent="0.25">
      <c r="AF3290" s="141"/>
      <c r="AG3290" s="141"/>
      <c r="AH3290" s="141"/>
    </row>
    <row r="3291" spans="32:34" x14ac:dyDescent="0.25">
      <c r="AF3291" s="141"/>
      <c r="AG3291" s="141"/>
      <c r="AH3291" s="141"/>
    </row>
    <row r="3292" spans="32:34" x14ac:dyDescent="0.25">
      <c r="AF3292" s="141"/>
      <c r="AG3292" s="141"/>
      <c r="AH3292" s="141"/>
    </row>
    <row r="3293" spans="32:34" x14ac:dyDescent="0.25">
      <c r="AF3293" s="141"/>
      <c r="AG3293" s="141"/>
      <c r="AH3293" s="141"/>
    </row>
    <row r="3294" spans="32:34" x14ac:dyDescent="0.25">
      <c r="AF3294" s="141"/>
      <c r="AG3294" s="141"/>
      <c r="AH3294" s="141"/>
    </row>
    <row r="3295" spans="32:34" x14ac:dyDescent="0.25">
      <c r="AF3295" s="141"/>
      <c r="AG3295" s="141"/>
      <c r="AH3295" s="141"/>
    </row>
    <row r="3296" spans="32:34" x14ac:dyDescent="0.25">
      <c r="AF3296" s="141"/>
      <c r="AG3296" s="141"/>
      <c r="AH3296" s="141"/>
    </row>
    <row r="3297" spans="32:34" x14ac:dyDescent="0.25">
      <c r="AF3297" s="141"/>
      <c r="AG3297" s="141"/>
      <c r="AH3297" s="141"/>
    </row>
    <row r="3298" spans="32:34" x14ac:dyDescent="0.25">
      <c r="AF3298" s="141"/>
      <c r="AG3298" s="141"/>
      <c r="AH3298" s="141"/>
    </row>
    <row r="3299" spans="32:34" x14ac:dyDescent="0.25">
      <c r="AF3299" s="141"/>
      <c r="AG3299" s="141"/>
      <c r="AH3299" s="141"/>
    </row>
    <row r="3300" spans="32:34" x14ac:dyDescent="0.25">
      <c r="AF3300" s="141"/>
      <c r="AG3300" s="141"/>
      <c r="AH3300" s="141"/>
    </row>
    <row r="3301" spans="32:34" x14ac:dyDescent="0.25">
      <c r="AF3301" s="141"/>
      <c r="AG3301" s="141"/>
      <c r="AH3301" s="141"/>
    </row>
    <row r="3302" spans="32:34" x14ac:dyDescent="0.25">
      <c r="AF3302" s="141"/>
      <c r="AG3302" s="141"/>
      <c r="AH3302" s="141"/>
    </row>
    <row r="3303" spans="32:34" x14ac:dyDescent="0.25">
      <c r="AF3303" s="141"/>
      <c r="AG3303" s="141"/>
      <c r="AH3303" s="141"/>
    </row>
    <row r="3304" spans="32:34" x14ac:dyDescent="0.25">
      <c r="AF3304" s="141"/>
      <c r="AG3304" s="141"/>
      <c r="AH3304" s="141"/>
    </row>
    <row r="3305" spans="32:34" x14ac:dyDescent="0.25">
      <c r="AF3305" s="141"/>
      <c r="AG3305" s="141"/>
      <c r="AH3305" s="141"/>
    </row>
    <row r="3306" spans="32:34" x14ac:dyDescent="0.25">
      <c r="AF3306" s="141"/>
      <c r="AG3306" s="141"/>
      <c r="AH3306" s="141"/>
    </row>
    <row r="3307" spans="32:34" x14ac:dyDescent="0.25">
      <c r="AF3307" s="141"/>
      <c r="AG3307" s="141"/>
      <c r="AH3307" s="141"/>
    </row>
    <row r="3308" spans="32:34" x14ac:dyDescent="0.25">
      <c r="AF3308" s="141"/>
      <c r="AG3308" s="141"/>
      <c r="AH3308" s="141"/>
    </row>
    <row r="3309" spans="32:34" x14ac:dyDescent="0.25">
      <c r="AF3309" s="141"/>
      <c r="AG3309" s="141"/>
      <c r="AH3309" s="141"/>
    </row>
    <row r="3310" spans="32:34" x14ac:dyDescent="0.25">
      <c r="AF3310" s="141"/>
      <c r="AG3310" s="141"/>
      <c r="AH3310" s="141"/>
    </row>
    <row r="3311" spans="32:34" x14ac:dyDescent="0.25">
      <c r="AF3311" s="141"/>
      <c r="AG3311" s="141"/>
      <c r="AH3311" s="141"/>
    </row>
    <row r="3312" spans="32:34" x14ac:dyDescent="0.25">
      <c r="AF3312" s="141"/>
      <c r="AG3312" s="141"/>
      <c r="AH3312" s="141"/>
    </row>
    <row r="3313" spans="32:34" x14ac:dyDescent="0.25">
      <c r="AF3313" s="141"/>
      <c r="AG3313" s="141"/>
      <c r="AH3313" s="141"/>
    </row>
    <row r="3314" spans="32:34" x14ac:dyDescent="0.25">
      <c r="AF3314" s="141"/>
      <c r="AG3314" s="141"/>
      <c r="AH3314" s="141"/>
    </row>
    <row r="3315" spans="32:34" x14ac:dyDescent="0.25">
      <c r="AF3315" s="141"/>
      <c r="AG3315" s="141"/>
      <c r="AH3315" s="141"/>
    </row>
    <row r="3316" spans="32:34" x14ac:dyDescent="0.25">
      <c r="AF3316" s="141"/>
      <c r="AG3316" s="141"/>
      <c r="AH3316" s="141"/>
    </row>
    <row r="3317" spans="32:34" x14ac:dyDescent="0.25">
      <c r="AF3317" s="141"/>
      <c r="AG3317" s="141"/>
      <c r="AH3317" s="141"/>
    </row>
    <row r="3318" spans="32:34" x14ac:dyDescent="0.25">
      <c r="AF3318" s="141"/>
      <c r="AG3318" s="141"/>
      <c r="AH3318" s="141"/>
    </row>
    <row r="3319" spans="32:34" x14ac:dyDescent="0.25">
      <c r="AF3319" s="141"/>
      <c r="AG3319" s="141"/>
      <c r="AH3319" s="141"/>
    </row>
    <row r="3320" spans="32:34" x14ac:dyDescent="0.25">
      <c r="AF3320" s="141"/>
      <c r="AG3320" s="141"/>
      <c r="AH3320" s="141"/>
    </row>
    <row r="3321" spans="32:34" x14ac:dyDescent="0.25">
      <c r="AF3321" s="141"/>
      <c r="AG3321" s="141"/>
      <c r="AH3321" s="141"/>
    </row>
    <row r="3322" spans="32:34" x14ac:dyDescent="0.25">
      <c r="AF3322" s="141"/>
      <c r="AG3322" s="141"/>
      <c r="AH3322" s="141"/>
    </row>
    <row r="3323" spans="32:34" x14ac:dyDescent="0.25">
      <c r="AF3323" s="141"/>
      <c r="AG3323" s="141"/>
      <c r="AH3323" s="141"/>
    </row>
    <row r="3324" spans="32:34" x14ac:dyDescent="0.25">
      <c r="AF3324" s="141"/>
      <c r="AG3324" s="141"/>
      <c r="AH3324" s="141"/>
    </row>
    <row r="3325" spans="32:34" x14ac:dyDescent="0.25">
      <c r="AF3325" s="141"/>
      <c r="AG3325" s="141"/>
      <c r="AH3325" s="141"/>
    </row>
    <row r="3326" spans="32:34" x14ac:dyDescent="0.25">
      <c r="AF3326" s="141"/>
      <c r="AG3326" s="141"/>
      <c r="AH3326" s="141"/>
    </row>
    <row r="3327" spans="32:34" x14ac:dyDescent="0.25">
      <c r="AF3327" s="141"/>
      <c r="AG3327" s="141"/>
      <c r="AH3327" s="141"/>
    </row>
    <row r="3328" spans="32:34" x14ac:dyDescent="0.25">
      <c r="AF3328" s="141"/>
      <c r="AG3328" s="141"/>
      <c r="AH3328" s="141"/>
    </row>
    <row r="3329" spans="32:34" x14ac:dyDescent="0.25">
      <c r="AF3329" s="141"/>
      <c r="AG3329" s="141"/>
      <c r="AH3329" s="141"/>
    </row>
    <row r="3330" spans="32:34" x14ac:dyDescent="0.25">
      <c r="AF3330" s="141"/>
      <c r="AG3330" s="141"/>
      <c r="AH3330" s="141"/>
    </row>
    <row r="3331" spans="32:34" x14ac:dyDescent="0.25">
      <c r="AF3331" s="141"/>
      <c r="AG3331" s="141"/>
      <c r="AH3331" s="141"/>
    </row>
    <row r="3332" spans="32:34" x14ac:dyDescent="0.25">
      <c r="AF3332" s="141"/>
      <c r="AG3332" s="141"/>
      <c r="AH3332" s="141"/>
    </row>
    <row r="3333" spans="32:34" x14ac:dyDescent="0.25">
      <c r="AF3333" s="141"/>
      <c r="AG3333" s="141"/>
      <c r="AH3333" s="141"/>
    </row>
    <row r="3334" spans="32:34" x14ac:dyDescent="0.25">
      <c r="AF3334" s="141"/>
      <c r="AG3334" s="141"/>
      <c r="AH3334" s="141"/>
    </row>
    <row r="3335" spans="32:34" x14ac:dyDescent="0.25">
      <c r="AF3335" s="141"/>
      <c r="AG3335" s="141"/>
      <c r="AH3335" s="141"/>
    </row>
    <row r="3336" spans="32:34" x14ac:dyDescent="0.25">
      <c r="AF3336" s="141"/>
      <c r="AG3336" s="141"/>
      <c r="AH3336" s="141"/>
    </row>
    <row r="3337" spans="32:34" x14ac:dyDescent="0.25">
      <c r="AF3337" s="141"/>
      <c r="AG3337" s="141"/>
      <c r="AH3337" s="141"/>
    </row>
    <row r="3338" spans="32:34" x14ac:dyDescent="0.25">
      <c r="AF3338" s="141"/>
      <c r="AG3338" s="141"/>
      <c r="AH3338" s="141"/>
    </row>
    <row r="3339" spans="32:34" x14ac:dyDescent="0.25">
      <c r="AF3339" s="141"/>
      <c r="AG3339" s="141"/>
      <c r="AH3339" s="141"/>
    </row>
    <row r="3340" spans="32:34" x14ac:dyDescent="0.25">
      <c r="AF3340" s="141"/>
      <c r="AG3340" s="141"/>
      <c r="AH3340" s="141"/>
    </row>
    <row r="3341" spans="32:34" x14ac:dyDescent="0.25">
      <c r="AF3341" s="141"/>
      <c r="AG3341" s="141"/>
      <c r="AH3341" s="141"/>
    </row>
    <row r="3342" spans="32:34" x14ac:dyDescent="0.25">
      <c r="AF3342" s="141"/>
      <c r="AG3342" s="141"/>
      <c r="AH3342" s="141"/>
    </row>
    <row r="3343" spans="32:34" x14ac:dyDescent="0.25">
      <c r="AF3343" s="141"/>
      <c r="AG3343" s="141"/>
      <c r="AH3343" s="141"/>
    </row>
    <row r="3344" spans="32:34" x14ac:dyDescent="0.25">
      <c r="AF3344" s="141"/>
      <c r="AG3344" s="141"/>
      <c r="AH3344" s="141"/>
    </row>
    <row r="3345" spans="32:34" x14ac:dyDescent="0.25">
      <c r="AF3345" s="141"/>
      <c r="AG3345" s="141"/>
      <c r="AH3345" s="141"/>
    </row>
    <row r="3346" spans="32:34" x14ac:dyDescent="0.25">
      <c r="AF3346" s="141"/>
      <c r="AG3346" s="141"/>
      <c r="AH3346" s="141"/>
    </row>
    <row r="3347" spans="32:34" x14ac:dyDescent="0.25">
      <c r="AF3347" s="141"/>
      <c r="AG3347" s="141"/>
      <c r="AH3347" s="141"/>
    </row>
    <row r="3348" spans="32:34" x14ac:dyDescent="0.25">
      <c r="AF3348" s="141"/>
      <c r="AG3348" s="141"/>
      <c r="AH3348" s="141"/>
    </row>
    <row r="3349" spans="32:34" x14ac:dyDescent="0.25">
      <c r="AF3349" s="141"/>
      <c r="AG3349" s="141"/>
      <c r="AH3349" s="141"/>
    </row>
    <row r="3350" spans="32:34" x14ac:dyDescent="0.25">
      <c r="AF3350" s="141"/>
      <c r="AG3350" s="141"/>
      <c r="AH3350" s="141"/>
    </row>
    <row r="3351" spans="32:34" x14ac:dyDescent="0.25">
      <c r="AF3351" s="141"/>
      <c r="AG3351" s="141"/>
      <c r="AH3351" s="141"/>
    </row>
    <row r="3352" spans="32:34" x14ac:dyDescent="0.25">
      <c r="AF3352" s="141"/>
      <c r="AG3352" s="141"/>
      <c r="AH3352" s="141"/>
    </row>
    <row r="3353" spans="32:34" x14ac:dyDescent="0.25">
      <c r="AF3353" s="141"/>
      <c r="AG3353" s="141"/>
      <c r="AH3353" s="141"/>
    </row>
    <row r="3354" spans="32:34" x14ac:dyDescent="0.25">
      <c r="AF3354" s="141"/>
      <c r="AG3354" s="141"/>
      <c r="AH3354" s="141"/>
    </row>
    <row r="3355" spans="32:34" x14ac:dyDescent="0.25">
      <c r="AF3355" s="141"/>
      <c r="AG3355" s="141"/>
      <c r="AH3355" s="141"/>
    </row>
    <row r="3356" spans="32:34" x14ac:dyDescent="0.25">
      <c r="AF3356" s="141"/>
      <c r="AG3356" s="141"/>
      <c r="AH3356" s="141"/>
    </row>
    <row r="3357" spans="32:34" x14ac:dyDescent="0.25">
      <c r="AF3357" s="141"/>
      <c r="AG3357" s="141"/>
      <c r="AH3357" s="141"/>
    </row>
    <row r="3358" spans="32:34" x14ac:dyDescent="0.25">
      <c r="AF3358" s="141"/>
      <c r="AG3358" s="141"/>
      <c r="AH3358" s="141"/>
    </row>
    <row r="3359" spans="32:34" x14ac:dyDescent="0.25">
      <c r="AF3359" s="141"/>
      <c r="AG3359" s="141"/>
      <c r="AH3359" s="141"/>
    </row>
    <row r="3360" spans="32:34" x14ac:dyDescent="0.25">
      <c r="AF3360" s="141"/>
      <c r="AG3360" s="141"/>
      <c r="AH3360" s="141"/>
    </row>
    <row r="3361" spans="32:34" x14ac:dyDescent="0.25">
      <c r="AF3361" s="141"/>
      <c r="AG3361" s="141"/>
      <c r="AH3361" s="141"/>
    </row>
    <row r="3362" spans="32:34" x14ac:dyDescent="0.25">
      <c r="AF3362" s="141"/>
      <c r="AG3362" s="141"/>
      <c r="AH3362" s="141"/>
    </row>
    <row r="3363" spans="32:34" x14ac:dyDescent="0.25">
      <c r="AF3363" s="141"/>
      <c r="AG3363" s="141"/>
      <c r="AH3363" s="141"/>
    </row>
    <row r="3364" spans="32:34" x14ac:dyDescent="0.25">
      <c r="AF3364" s="141"/>
      <c r="AG3364" s="141"/>
      <c r="AH3364" s="141"/>
    </row>
    <row r="3365" spans="32:34" x14ac:dyDescent="0.25">
      <c r="AF3365" s="141"/>
      <c r="AG3365" s="141"/>
      <c r="AH3365" s="141"/>
    </row>
    <row r="3366" spans="32:34" x14ac:dyDescent="0.25">
      <c r="AF3366" s="141"/>
      <c r="AG3366" s="141"/>
      <c r="AH3366" s="141"/>
    </row>
    <row r="3367" spans="32:34" x14ac:dyDescent="0.25">
      <c r="AF3367" s="141"/>
      <c r="AG3367" s="141"/>
      <c r="AH3367" s="141"/>
    </row>
    <row r="3368" spans="32:34" x14ac:dyDescent="0.25">
      <c r="AF3368" s="141"/>
      <c r="AG3368" s="141"/>
      <c r="AH3368" s="141"/>
    </row>
    <row r="3369" spans="32:34" x14ac:dyDescent="0.25">
      <c r="AF3369" s="141"/>
      <c r="AG3369" s="141"/>
      <c r="AH3369" s="141"/>
    </row>
    <row r="3370" spans="32:34" x14ac:dyDescent="0.25">
      <c r="AF3370" s="141"/>
      <c r="AG3370" s="141"/>
      <c r="AH3370" s="141"/>
    </row>
    <row r="3371" spans="32:34" x14ac:dyDescent="0.25">
      <c r="AF3371" s="141"/>
      <c r="AG3371" s="141"/>
      <c r="AH3371" s="141"/>
    </row>
    <row r="3372" spans="32:34" x14ac:dyDescent="0.25">
      <c r="AF3372" s="141"/>
      <c r="AG3372" s="141"/>
      <c r="AH3372" s="141"/>
    </row>
    <row r="3373" spans="32:34" x14ac:dyDescent="0.25">
      <c r="AF3373" s="141"/>
      <c r="AG3373" s="141"/>
      <c r="AH3373" s="141"/>
    </row>
    <row r="3374" spans="32:34" x14ac:dyDescent="0.25">
      <c r="AF3374" s="141"/>
      <c r="AG3374" s="141"/>
      <c r="AH3374" s="141"/>
    </row>
    <row r="3375" spans="32:34" x14ac:dyDescent="0.25">
      <c r="AF3375" s="141"/>
      <c r="AG3375" s="141"/>
      <c r="AH3375" s="141"/>
    </row>
    <row r="3376" spans="32:34" x14ac:dyDescent="0.25">
      <c r="AF3376" s="141"/>
      <c r="AG3376" s="141"/>
      <c r="AH3376" s="141"/>
    </row>
    <row r="3377" spans="32:34" x14ac:dyDescent="0.25">
      <c r="AF3377" s="141"/>
      <c r="AG3377" s="141"/>
      <c r="AH3377" s="141"/>
    </row>
    <row r="3378" spans="32:34" x14ac:dyDescent="0.25">
      <c r="AF3378" s="141"/>
      <c r="AG3378" s="141"/>
      <c r="AH3378" s="141"/>
    </row>
    <row r="3379" spans="32:34" x14ac:dyDescent="0.25">
      <c r="AF3379" s="141"/>
      <c r="AG3379" s="141"/>
      <c r="AH3379" s="141"/>
    </row>
    <row r="3380" spans="32:34" x14ac:dyDescent="0.25">
      <c r="AF3380" s="141"/>
      <c r="AG3380" s="141"/>
      <c r="AH3380" s="141"/>
    </row>
    <row r="3381" spans="32:34" x14ac:dyDescent="0.25">
      <c r="AF3381" s="141"/>
      <c r="AG3381" s="141"/>
      <c r="AH3381" s="141"/>
    </row>
    <row r="3382" spans="32:34" x14ac:dyDescent="0.25">
      <c r="AF3382" s="141"/>
      <c r="AG3382" s="141"/>
      <c r="AH3382" s="141"/>
    </row>
    <row r="3383" spans="32:34" x14ac:dyDescent="0.25">
      <c r="AF3383" s="141"/>
      <c r="AG3383" s="141"/>
      <c r="AH3383" s="141"/>
    </row>
    <row r="3384" spans="32:34" x14ac:dyDescent="0.25">
      <c r="AF3384" s="141"/>
      <c r="AG3384" s="141"/>
      <c r="AH3384" s="141"/>
    </row>
    <row r="3385" spans="32:34" x14ac:dyDescent="0.25">
      <c r="AF3385" s="141"/>
      <c r="AG3385" s="141"/>
      <c r="AH3385" s="141"/>
    </row>
    <row r="3386" spans="32:34" x14ac:dyDescent="0.25">
      <c r="AF3386" s="141"/>
      <c r="AG3386" s="141"/>
      <c r="AH3386" s="141"/>
    </row>
    <row r="3387" spans="32:34" x14ac:dyDescent="0.25">
      <c r="AF3387" s="141"/>
      <c r="AG3387" s="141"/>
      <c r="AH3387" s="141"/>
    </row>
    <row r="3388" spans="32:34" x14ac:dyDescent="0.25">
      <c r="AF3388" s="141"/>
      <c r="AG3388" s="141"/>
      <c r="AH3388" s="141"/>
    </row>
    <row r="3389" spans="32:34" x14ac:dyDescent="0.25">
      <c r="AF3389" s="141"/>
      <c r="AG3389" s="141"/>
      <c r="AH3389" s="141"/>
    </row>
    <row r="3390" spans="32:34" x14ac:dyDescent="0.25">
      <c r="AF3390" s="141"/>
      <c r="AG3390" s="141"/>
      <c r="AH3390" s="141"/>
    </row>
    <row r="3391" spans="32:34" x14ac:dyDescent="0.25">
      <c r="AF3391" s="141"/>
      <c r="AG3391" s="141"/>
      <c r="AH3391" s="141"/>
    </row>
    <row r="3392" spans="32:34" x14ac:dyDescent="0.25">
      <c r="AF3392" s="141"/>
      <c r="AG3392" s="141"/>
      <c r="AH3392" s="141"/>
    </row>
    <row r="3393" spans="32:34" x14ac:dyDescent="0.25">
      <c r="AF3393" s="141"/>
      <c r="AG3393" s="141"/>
      <c r="AH3393" s="141"/>
    </row>
    <row r="3394" spans="32:34" x14ac:dyDescent="0.25">
      <c r="AF3394" s="141"/>
      <c r="AG3394" s="141"/>
      <c r="AH3394" s="141"/>
    </row>
    <row r="3395" spans="32:34" x14ac:dyDescent="0.25">
      <c r="AF3395" s="141"/>
      <c r="AG3395" s="141"/>
      <c r="AH3395" s="141"/>
    </row>
    <row r="3396" spans="32:34" x14ac:dyDescent="0.25">
      <c r="AF3396" s="141"/>
      <c r="AG3396" s="141"/>
      <c r="AH3396" s="141"/>
    </row>
    <row r="3397" spans="32:34" x14ac:dyDescent="0.25">
      <c r="AF3397" s="141"/>
      <c r="AG3397" s="141"/>
      <c r="AH3397" s="141"/>
    </row>
    <row r="3398" spans="32:34" x14ac:dyDescent="0.25">
      <c r="AF3398" s="141"/>
      <c r="AG3398" s="141"/>
      <c r="AH3398" s="141"/>
    </row>
    <row r="3399" spans="32:34" x14ac:dyDescent="0.25">
      <c r="AF3399" s="141"/>
      <c r="AG3399" s="141"/>
      <c r="AH3399" s="141"/>
    </row>
    <row r="3400" spans="32:34" x14ac:dyDescent="0.25">
      <c r="AF3400" s="141"/>
      <c r="AG3400" s="141"/>
      <c r="AH3400" s="141"/>
    </row>
    <row r="3401" spans="32:34" x14ac:dyDescent="0.25">
      <c r="AF3401" s="141"/>
      <c r="AG3401" s="141"/>
      <c r="AH3401" s="141"/>
    </row>
    <row r="3402" spans="32:34" x14ac:dyDescent="0.25">
      <c r="AF3402" s="141"/>
      <c r="AG3402" s="141"/>
      <c r="AH3402" s="141"/>
    </row>
    <row r="3403" spans="32:34" x14ac:dyDescent="0.25">
      <c r="AF3403" s="141"/>
      <c r="AG3403" s="141"/>
      <c r="AH3403" s="141"/>
    </row>
    <row r="3404" spans="32:34" x14ac:dyDescent="0.25">
      <c r="AF3404" s="141"/>
      <c r="AG3404" s="141"/>
      <c r="AH3404" s="141"/>
    </row>
    <row r="3405" spans="32:34" x14ac:dyDescent="0.25">
      <c r="AF3405" s="141"/>
      <c r="AG3405" s="141"/>
      <c r="AH3405" s="141"/>
    </row>
    <row r="3406" spans="32:34" x14ac:dyDescent="0.25">
      <c r="AF3406" s="141"/>
      <c r="AG3406" s="141"/>
      <c r="AH3406" s="141"/>
    </row>
    <row r="3407" spans="32:34" x14ac:dyDescent="0.25">
      <c r="AF3407" s="141"/>
      <c r="AG3407" s="141"/>
      <c r="AH3407" s="141"/>
    </row>
    <row r="3408" spans="32:34" x14ac:dyDescent="0.25">
      <c r="AF3408" s="141"/>
      <c r="AG3408" s="141"/>
      <c r="AH3408" s="141"/>
    </row>
    <row r="3409" spans="32:34" x14ac:dyDescent="0.25">
      <c r="AF3409" s="141"/>
      <c r="AG3409" s="141"/>
      <c r="AH3409" s="141"/>
    </row>
    <row r="3410" spans="32:34" x14ac:dyDescent="0.25">
      <c r="AF3410" s="141"/>
      <c r="AG3410" s="141"/>
      <c r="AH3410" s="141"/>
    </row>
    <row r="3411" spans="32:34" x14ac:dyDescent="0.25">
      <c r="AF3411" s="141"/>
      <c r="AG3411" s="141"/>
      <c r="AH3411" s="141"/>
    </row>
    <row r="3412" spans="32:34" x14ac:dyDescent="0.25">
      <c r="AF3412" s="141"/>
      <c r="AG3412" s="141"/>
      <c r="AH3412" s="141"/>
    </row>
    <row r="3413" spans="32:34" x14ac:dyDescent="0.25">
      <c r="AF3413" s="141"/>
      <c r="AG3413" s="141"/>
      <c r="AH3413" s="141"/>
    </row>
    <row r="3414" spans="32:34" x14ac:dyDescent="0.25">
      <c r="AF3414" s="141"/>
      <c r="AG3414" s="141"/>
      <c r="AH3414" s="141"/>
    </row>
    <row r="3415" spans="32:34" x14ac:dyDescent="0.25">
      <c r="AF3415" s="141"/>
      <c r="AG3415" s="141"/>
      <c r="AH3415" s="141"/>
    </row>
    <row r="3416" spans="32:34" x14ac:dyDescent="0.25">
      <c r="AF3416" s="141"/>
      <c r="AG3416" s="141"/>
      <c r="AH3416" s="141"/>
    </row>
    <row r="3417" spans="32:34" x14ac:dyDescent="0.25">
      <c r="AF3417" s="141"/>
      <c r="AG3417" s="141"/>
      <c r="AH3417" s="141"/>
    </row>
    <row r="3418" spans="32:34" x14ac:dyDescent="0.25">
      <c r="AF3418" s="141"/>
      <c r="AG3418" s="141"/>
      <c r="AH3418" s="141"/>
    </row>
    <row r="3419" spans="32:34" x14ac:dyDescent="0.25">
      <c r="AF3419" s="141"/>
      <c r="AG3419" s="141"/>
      <c r="AH3419" s="141"/>
    </row>
    <row r="3420" spans="32:34" x14ac:dyDescent="0.25">
      <c r="AF3420" s="141"/>
      <c r="AG3420" s="141"/>
      <c r="AH3420" s="141"/>
    </row>
    <row r="3421" spans="32:34" x14ac:dyDescent="0.25">
      <c r="AF3421" s="141"/>
      <c r="AG3421" s="141"/>
      <c r="AH3421" s="141"/>
    </row>
    <row r="3422" spans="32:34" x14ac:dyDescent="0.25">
      <c r="AF3422" s="141"/>
      <c r="AG3422" s="141"/>
      <c r="AH3422" s="141"/>
    </row>
    <row r="3423" spans="32:34" x14ac:dyDescent="0.25">
      <c r="AF3423" s="141"/>
      <c r="AG3423" s="141"/>
      <c r="AH3423" s="141"/>
    </row>
    <row r="3424" spans="32:34" x14ac:dyDescent="0.25">
      <c r="AF3424" s="141"/>
      <c r="AG3424" s="141"/>
      <c r="AH3424" s="141"/>
    </row>
    <row r="3425" spans="32:34" x14ac:dyDescent="0.25">
      <c r="AF3425" s="141"/>
      <c r="AG3425" s="141"/>
      <c r="AH3425" s="141"/>
    </row>
    <row r="3426" spans="32:34" x14ac:dyDescent="0.25">
      <c r="AF3426" s="141"/>
      <c r="AG3426" s="141"/>
      <c r="AH3426" s="141"/>
    </row>
    <row r="3427" spans="32:34" x14ac:dyDescent="0.25">
      <c r="AF3427" s="141"/>
      <c r="AG3427" s="141"/>
      <c r="AH3427" s="141"/>
    </row>
    <row r="3428" spans="32:34" x14ac:dyDescent="0.25">
      <c r="AF3428" s="141"/>
      <c r="AG3428" s="141"/>
      <c r="AH3428" s="141"/>
    </row>
    <row r="3429" spans="32:34" x14ac:dyDescent="0.25">
      <c r="AF3429" s="141"/>
      <c r="AG3429" s="141"/>
      <c r="AH3429" s="141"/>
    </row>
    <row r="3430" spans="32:34" x14ac:dyDescent="0.25">
      <c r="AF3430" s="141"/>
      <c r="AG3430" s="141"/>
      <c r="AH3430" s="141"/>
    </row>
    <row r="3431" spans="32:34" x14ac:dyDescent="0.25">
      <c r="AF3431" s="141"/>
      <c r="AG3431" s="141"/>
      <c r="AH3431" s="141"/>
    </row>
    <row r="3432" spans="32:34" x14ac:dyDescent="0.25">
      <c r="AF3432" s="141"/>
      <c r="AG3432" s="141"/>
      <c r="AH3432" s="141"/>
    </row>
    <row r="3433" spans="32:34" x14ac:dyDescent="0.25">
      <c r="AF3433" s="141"/>
      <c r="AG3433" s="141"/>
      <c r="AH3433" s="141"/>
    </row>
    <row r="3434" spans="32:34" x14ac:dyDescent="0.25">
      <c r="AF3434" s="141"/>
      <c r="AG3434" s="141"/>
      <c r="AH3434" s="141"/>
    </row>
    <row r="3435" spans="32:34" x14ac:dyDescent="0.25">
      <c r="AF3435" s="141"/>
      <c r="AG3435" s="141"/>
      <c r="AH3435" s="141"/>
    </row>
    <row r="3436" spans="32:34" x14ac:dyDescent="0.25">
      <c r="AF3436" s="141"/>
      <c r="AG3436" s="141"/>
      <c r="AH3436" s="141"/>
    </row>
    <row r="3437" spans="32:34" x14ac:dyDescent="0.25">
      <c r="AF3437" s="141"/>
      <c r="AG3437" s="141"/>
      <c r="AH3437" s="141"/>
    </row>
    <row r="3438" spans="32:34" x14ac:dyDescent="0.25">
      <c r="AF3438" s="141"/>
      <c r="AG3438" s="141"/>
      <c r="AH3438" s="141"/>
    </row>
    <row r="3439" spans="32:34" x14ac:dyDescent="0.25">
      <c r="AF3439" s="141"/>
      <c r="AG3439" s="141"/>
      <c r="AH3439" s="141"/>
    </row>
    <row r="3440" spans="32:34" x14ac:dyDescent="0.25">
      <c r="AF3440" s="141"/>
      <c r="AG3440" s="141"/>
      <c r="AH3440" s="141"/>
    </row>
    <row r="3441" spans="32:34" x14ac:dyDescent="0.25">
      <c r="AF3441" s="141"/>
      <c r="AG3441" s="141"/>
      <c r="AH3441" s="141"/>
    </row>
    <row r="3442" spans="32:34" x14ac:dyDescent="0.25">
      <c r="AF3442" s="141"/>
      <c r="AG3442" s="141"/>
      <c r="AH3442" s="141"/>
    </row>
    <row r="3443" spans="32:34" x14ac:dyDescent="0.25">
      <c r="AF3443" s="141"/>
      <c r="AG3443" s="141"/>
      <c r="AH3443" s="141"/>
    </row>
    <row r="3444" spans="32:34" x14ac:dyDescent="0.25">
      <c r="AF3444" s="141"/>
      <c r="AG3444" s="141"/>
      <c r="AH3444" s="141"/>
    </row>
    <row r="3445" spans="32:34" x14ac:dyDescent="0.25">
      <c r="AF3445" s="141"/>
      <c r="AG3445" s="141"/>
      <c r="AH3445" s="141"/>
    </row>
    <row r="3446" spans="32:34" x14ac:dyDescent="0.25">
      <c r="AF3446" s="141"/>
      <c r="AG3446" s="141"/>
      <c r="AH3446" s="141"/>
    </row>
    <row r="3447" spans="32:34" x14ac:dyDescent="0.25">
      <c r="AF3447" s="141"/>
      <c r="AG3447" s="141"/>
      <c r="AH3447" s="141"/>
    </row>
    <row r="3448" spans="32:34" x14ac:dyDescent="0.25">
      <c r="AF3448" s="141"/>
      <c r="AG3448" s="141"/>
      <c r="AH3448" s="141"/>
    </row>
    <row r="3449" spans="32:34" x14ac:dyDescent="0.25">
      <c r="AF3449" s="141"/>
      <c r="AG3449" s="141"/>
      <c r="AH3449" s="141"/>
    </row>
    <row r="3450" spans="32:34" x14ac:dyDescent="0.25">
      <c r="AF3450" s="141"/>
      <c r="AG3450" s="141"/>
      <c r="AH3450" s="141"/>
    </row>
    <row r="3451" spans="32:34" x14ac:dyDescent="0.25">
      <c r="AF3451" s="141"/>
      <c r="AG3451" s="141"/>
      <c r="AH3451" s="141"/>
    </row>
    <row r="3452" spans="32:34" x14ac:dyDescent="0.25">
      <c r="AF3452" s="141"/>
      <c r="AG3452" s="141"/>
      <c r="AH3452" s="141"/>
    </row>
    <row r="3453" spans="32:34" x14ac:dyDescent="0.25">
      <c r="AF3453" s="141"/>
      <c r="AG3453" s="141"/>
      <c r="AH3453" s="141"/>
    </row>
    <row r="3454" spans="32:34" x14ac:dyDescent="0.25">
      <c r="AF3454" s="141"/>
      <c r="AG3454" s="141"/>
      <c r="AH3454" s="141"/>
    </row>
    <row r="3455" spans="32:34" x14ac:dyDescent="0.25">
      <c r="AF3455" s="141"/>
      <c r="AG3455" s="141"/>
      <c r="AH3455" s="141"/>
    </row>
    <row r="3456" spans="32:34" x14ac:dyDescent="0.25">
      <c r="AF3456" s="141"/>
      <c r="AG3456" s="141"/>
      <c r="AH3456" s="141"/>
    </row>
    <row r="3457" spans="32:34" x14ac:dyDescent="0.25">
      <c r="AF3457" s="141"/>
      <c r="AG3457" s="141"/>
      <c r="AH3457" s="141"/>
    </row>
    <row r="3458" spans="32:34" x14ac:dyDescent="0.25">
      <c r="AF3458" s="141"/>
      <c r="AG3458" s="141"/>
      <c r="AH3458" s="141"/>
    </row>
    <row r="3459" spans="32:34" x14ac:dyDescent="0.25">
      <c r="AF3459" s="141"/>
      <c r="AG3459" s="141"/>
      <c r="AH3459" s="141"/>
    </row>
    <row r="3460" spans="32:34" x14ac:dyDescent="0.25">
      <c r="AF3460" s="141"/>
      <c r="AG3460" s="141"/>
      <c r="AH3460" s="141"/>
    </row>
    <row r="3461" spans="32:34" x14ac:dyDescent="0.25">
      <c r="AF3461" s="141"/>
      <c r="AG3461" s="141"/>
      <c r="AH3461" s="141"/>
    </row>
    <row r="3462" spans="32:34" x14ac:dyDescent="0.25">
      <c r="AF3462" s="141"/>
      <c r="AG3462" s="141"/>
      <c r="AH3462" s="141"/>
    </row>
    <row r="3463" spans="32:34" x14ac:dyDescent="0.25">
      <c r="AF3463" s="141"/>
      <c r="AG3463" s="141"/>
      <c r="AH3463" s="141"/>
    </row>
    <row r="3464" spans="32:34" x14ac:dyDescent="0.25">
      <c r="AF3464" s="141"/>
      <c r="AG3464" s="141"/>
      <c r="AH3464" s="141"/>
    </row>
    <row r="3465" spans="32:34" x14ac:dyDescent="0.25">
      <c r="AF3465" s="141"/>
      <c r="AG3465" s="141"/>
      <c r="AH3465" s="141"/>
    </row>
    <row r="3466" spans="32:34" x14ac:dyDescent="0.25">
      <c r="AF3466" s="141"/>
      <c r="AG3466" s="141"/>
      <c r="AH3466" s="141"/>
    </row>
    <row r="3467" spans="32:34" x14ac:dyDescent="0.25">
      <c r="AF3467" s="141"/>
      <c r="AG3467" s="141"/>
      <c r="AH3467" s="141"/>
    </row>
    <row r="3468" spans="32:34" x14ac:dyDescent="0.25">
      <c r="AF3468" s="141"/>
      <c r="AG3468" s="141"/>
      <c r="AH3468" s="141"/>
    </row>
    <row r="3469" spans="32:34" x14ac:dyDescent="0.25">
      <c r="AF3469" s="141"/>
      <c r="AG3469" s="141"/>
      <c r="AH3469" s="141"/>
    </row>
    <row r="3470" spans="32:34" x14ac:dyDescent="0.25">
      <c r="AF3470" s="141"/>
      <c r="AG3470" s="141"/>
      <c r="AH3470" s="141"/>
    </row>
    <row r="3471" spans="32:34" x14ac:dyDescent="0.25">
      <c r="AF3471" s="141"/>
      <c r="AG3471" s="141"/>
      <c r="AH3471" s="141"/>
    </row>
    <row r="3472" spans="32:34" x14ac:dyDescent="0.25">
      <c r="AF3472" s="141"/>
      <c r="AG3472" s="141"/>
      <c r="AH3472" s="141"/>
    </row>
    <row r="3473" spans="32:34" x14ac:dyDescent="0.25">
      <c r="AF3473" s="141"/>
      <c r="AG3473" s="141"/>
      <c r="AH3473" s="141"/>
    </row>
    <row r="3474" spans="32:34" x14ac:dyDescent="0.25">
      <c r="AF3474" s="141"/>
      <c r="AG3474" s="141"/>
      <c r="AH3474" s="141"/>
    </row>
    <row r="3475" spans="32:34" x14ac:dyDescent="0.25">
      <c r="AF3475" s="141"/>
      <c r="AG3475" s="141"/>
      <c r="AH3475" s="141"/>
    </row>
    <row r="3476" spans="32:34" x14ac:dyDescent="0.25">
      <c r="AF3476" s="141"/>
      <c r="AG3476" s="141"/>
      <c r="AH3476" s="141"/>
    </row>
    <row r="3477" spans="32:34" x14ac:dyDescent="0.25">
      <c r="AF3477" s="141"/>
      <c r="AG3477" s="141"/>
      <c r="AH3477" s="141"/>
    </row>
    <row r="3478" spans="32:34" x14ac:dyDescent="0.25">
      <c r="AF3478" s="141"/>
      <c r="AG3478" s="141"/>
      <c r="AH3478" s="141"/>
    </row>
    <row r="3479" spans="32:34" x14ac:dyDescent="0.25">
      <c r="AF3479" s="141"/>
      <c r="AG3479" s="141"/>
      <c r="AH3479" s="141"/>
    </row>
    <row r="3480" spans="32:34" x14ac:dyDescent="0.25">
      <c r="AF3480" s="141"/>
      <c r="AG3480" s="141"/>
      <c r="AH3480" s="141"/>
    </row>
    <row r="3481" spans="32:34" x14ac:dyDescent="0.25">
      <c r="AF3481" s="141"/>
      <c r="AG3481" s="141"/>
      <c r="AH3481" s="141"/>
    </row>
    <row r="3482" spans="32:34" x14ac:dyDescent="0.25">
      <c r="AF3482" s="141"/>
      <c r="AG3482" s="141"/>
      <c r="AH3482" s="141"/>
    </row>
    <row r="3483" spans="32:34" x14ac:dyDescent="0.25">
      <c r="AF3483" s="141"/>
      <c r="AG3483" s="141"/>
      <c r="AH3483" s="141"/>
    </row>
    <row r="3484" spans="32:34" x14ac:dyDescent="0.25">
      <c r="AF3484" s="141"/>
      <c r="AG3484" s="141"/>
      <c r="AH3484" s="141"/>
    </row>
    <row r="3485" spans="32:34" x14ac:dyDescent="0.25">
      <c r="AF3485" s="141"/>
      <c r="AG3485" s="141"/>
      <c r="AH3485" s="141"/>
    </row>
    <row r="3486" spans="32:34" x14ac:dyDescent="0.25">
      <c r="AF3486" s="141"/>
      <c r="AG3486" s="141"/>
      <c r="AH3486" s="141"/>
    </row>
    <row r="3487" spans="32:34" x14ac:dyDescent="0.25">
      <c r="AF3487" s="141"/>
      <c r="AG3487" s="141"/>
      <c r="AH3487" s="141"/>
    </row>
    <row r="3488" spans="32:34" x14ac:dyDescent="0.25">
      <c r="AF3488" s="141"/>
      <c r="AG3488" s="141"/>
      <c r="AH3488" s="141"/>
    </row>
    <row r="3489" spans="32:34" x14ac:dyDescent="0.25">
      <c r="AF3489" s="141"/>
      <c r="AG3489" s="141"/>
      <c r="AH3489" s="141"/>
    </row>
    <row r="3490" spans="32:34" x14ac:dyDescent="0.25">
      <c r="AF3490" s="141"/>
      <c r="AG3490" s="141"/>
      <c r="AH3490" s="141"/>
    </row>
    <row r="3491" spans="32:34" x14ac:dyDescent="0.25">
      <c r="AF3491" s="141"/>
      <c r="AG3491" s="141"/>
      <c r="AH3491" s="141"/>
    </row>
    <row r="3492" spans="32:34" x14ac:dyDescent="0.25">
      <c r="AF3492" s="141"/>
      <c r="AG3492" s="141"/>
      <c r="AH3492" s="141"/>
    </row>
    <row r="3493" spans="32:34" x14ac:dyDescent="0.25">
      <c r="AF3493" s="141"/>
      <c r="AG3493" s="141"/>
      <c r="AH3493" s="141"/>
    </row>
    <row r="3494" spans="32:34" x14ac:dyDescent="0.25">
      <c r="AF3494" s="141"/>
      <c r="AG3494" s="141"/>
      <c r="AH3494" s="141"/>
    </row>
    <row r="3495" spans="32:34" x14ac:dyDescent="0.25">
      <c r="AF3495" s="141"/>
      <c r="AG3495" s="141"/>
      <c r="AH3495" s="141"/>
    </row>
    <row r="3496" spans="32:34" x14ac:dyDescent="0.25">
      <c r="AF3496" s="141"/>
      <c r="AG3496" s="141"/>
      <c r="AH3496" s="141"/>
    </row>
    <row r="3497" spans="32:34" x14ac:dyDescent="0.25">
      <c r="AF3497" s="141"/>
      <c r="AG3497" s="141"/>
      <c r="AH3497" s="141"/>
    </row>
    <row r="3498" spans="32:34" x14ac:dyDescent="0.25">
      <c r="AF3498" s="141"/>
      <c r="AG3498" s="141"/>
      <c r="AH3498" s="141"/>
    </row>
    <row r="3499" spans="32:34" x14ac:dyDescent="0.25">
      <c r="AF3499" s="141"/>
      <c r="AG3499" s="141"/>
      <c r="AH3499" s="141"/>
    </row>
    <row r="3500" spans="32:34" x14ac:dyDescent="0.25">
      <c r="AF3500" s="141"/>
      <c r="AG3500" s="141"/>
      <c r="AH3500" s="141"/>
    </row>
    <row r="3501" spans="32:34" x14ac:dyDescent="0.25">
      <c r="AF3501" s="141"/>
      <c r="AG3501" s="141"/>
      <c r="AH3501" s="141"/>
    </row>
    <row r="3502" spans="32:34" x14ac:dyDescent="0.25">
      <c r="AF3502" s="141"/>
      <c r="AG3502" s="141"/>
      <c r="AH3502" s="141"/>
    </row>
    <row r="3503" spans="32:34" x14ac:dyDescent="0.25">
      <c r="AF3503" s="141"/>
      <c r="AG3503" s="141"/>
      <c r="AH3503" s="141"/>
    </row>
    <row r="3504" spans="32:34" x14ac:dyDescent="0.25">
      <c r="AF3504" s="141"/>
      <c r="AG3504" s="141"/>
      <c r="AH3504" s="141"/>
    </row>
    <row r="3505" spans="32:34" x14ac:dyDescent="0.25">
      <c r="AF3505" s="141"/>
      <c r="AG3505" s="141"/>
      <c r="AH3505" s="141"/>
    </row>
    <row r="3506" spans="32:34" x14ac:dyDescent="0.25">
      <c r="AF3506" s="141"/>
      <c r="AG3506" s="141"/>
      <c r="AH3506" s="141"/>
    </row>
    <row r="3507" spans="32:34" x14ac:dyDescent="0.25">
      <c r="AF3507" s="141"/>
      <c r="AG3507" s="141"/>
      <c r="AH3507" s="141"/>
    </row>
    <row r="3508" spans="32:34" x14ac:dyDescent="0.25">
      <c r="AF3508" s="141"/>
      <c r="AG3508" s="141"/>
      <c r="AH3508" s="141"/>
    </row>
    <row r="3509" spans="32:34" x14ac:dyDescent="0.25">
      <c r="AF3509" s="141"/>
      <c r="AG3509" s="141"/>
      <c r="AH3509" s="141"/>
    </row>
    <row r="3510" spans="32:34" x14ac:dyDescent="0.25">
      <c r="AF3510" s="141"/>
      <c r="AG3510" s="141"/>
      <c r="AH3510" s="141"/>
    </row>
    <row r="3511" spans="32:34" x14ac:dyDescent="0.25">
      <c r="AF3511" s="141"/>
      <c r="AG3511" s="141"/>
      <c r="AH3511" s="141"/>
    </row>
    <row r="3512" spans="32:34" x14ac:dyDescent="0.25">
      <c r="AF3512" s="141"/>
      <c r="AG3512" s="141"/>
      <c r="AH3512" s="141"/>
    </row>
    <row r="3513" spans="32:34" x14ac:dyDescent="0.25">
      <c r="AF3513" s="141"/>
      <c r="AG3513" s="141"/>
      <c r="AH3513" s="141"/>
    </row>
    <row r="3514" spans="32:34" x14ac:dyDescent="0.25">
      <c r="AF3514" s="141"/>
      <c r="AG3514" s="141"/>
      <c r="AH3514" s="141"/>
    </row>
    <row r="3515" spans="32:34" x14ac:dyDescent="0.25">
      <c r="AF3515" s="141"/>
      <c r="AG3515" s="141"/>
      <c r="AH3515" s="141"/>
    </row>
    <row r="3516" spans="32:34" x14ac:dyDescent="0.25">
      <c r="AF3516" s="141"/>
      <c r="AG3516" s="141"/>
      <c r="AH3516" s="141"/>
    </row>
    <row r="3517" spans="32:34" x14ac:dyDescent="0.25">
      <c r="AF3517" s="141"/>
      <c r="AG3517" s="141"/>
      <c r="AH3517" s="141"/>
    </row>
    <row r="3518" spans="32:34" x14ac:dyDescent="0.25">
      <c r="AF3518" s="141"/>
      <c r="AG3518" s="141"/>
      <c r="AH3518" s="141"/>
    </row>
    <row r="3519" spans="32:34" x14ac:dyDescent="0.25">
      <c r="AF3519" s="141"/>
      <c r="AG3519" s="141"/>
      <c r="AH3519" s="141"/>
    </row>
    <row r="3520" spans="32:34" x14ac:dyDescent="0.25">
      <c r="AF3520" s="141"/>
      <c r="AG3520" s="141"/>
      <c r="AH3520" s="141"/>
    </row>
    <row r="3521" spans="32:34" x14ac:dyDescent="0.25">
      <c r="AF3521" s="141"/>
      <c r="AG3521" s="141"/>
      <c r="AH3521" s="141"/>
    </row>
    <row r="3522" spans="32:34" x14ac:dyDescent="0.25">
      <c r="AF3522" s="141"/>
      <c r="AG3522" s="141"/>
      <c r="AH3522" s="141"/>
    </row>
    <row r="3523" spans="32:34" x14ac:dyDescent="0.25">
      <c r="AF3523" s="141"/>
      <c r="AG3523" s="141"/>
      <c r="AH3523" s="141"/>
    </row>
    <row r="3524" spans="32:34" x14ac:dyDescent="0.25">
      <c r="AF3524" s="141"/>
      <c r="AG3524" s="141"/>
      <c r="AH3524" s="141"/>
    </row>
    <row r="3525" spans="32:34" x14ac:dyDescent="0.25">
      <c r="AF3525" s="141"/>
      <c r="AG3525" s="141"/>
      <c r="AH3525" s="141"/>
    </row>
    <row r="3526" spans="32:34" x14ac:dyDescent="0.25">
      <c r="AF3526" s="141"/>
      <c r="AG3526" s="141"/>
      <c r="AH3526" s="141"/>
    </row>
    <row r="3527" spans="32:34" x14ac:dyDescent="0.25">
      <c r="AF3527" s="141"/>
      <c r="AG3527" s="141"/>
      <c r="AH3527" s="141"/>
    </row>
    <row r="3528" spans="32:34" x14ac:dyDescent="0.25">
      <c r="AF3528" s="141"/>
      <c r="AG3528" s="141"/>
      <c r="AH3528" s="141"/>
    </row>
    <row r="3529" spans="32:34" x14ac:dyDescent="0.25">
      <c r="AF3529" s="141"/>
      <c r="AG3529" s="141"/>
      <c r="AH3529" s="141"/>
    </row>
    <row r="3530" spans="32:34" x14ac:dyDescent="0.25">
      <c r="AF3530" s="141"/>
      <c r="AG3530" s="141"/>
      <c r="AH3530" s="141"/>
    </row>
    <row r="3531" spans="32:34" x14ac:dyDescent="0.25">
      <c r="AF3531" s="141"/>
      <c r="AG3531" s="141"/>
      <c r="AH3531" s="141"/>
    </row>
    <row r="3532" spans="32:34" x14ac:dyDescent="0.25">
      <c r="AF3532" s="141"/>
      <c r="AG3532" s="141"/>
      <c r="AH3532" s="141"/>
    </row>
    <row r="3533" spans="32:34" x14ac:dyDescent="0.25">
      <c r="AF3533" s="141"/>
      <c r="AG3533" s="141"/>
      <c r="AH3533" s="141"/>
    </row>
    <row r="3534" spans="32:34" x14ac:dyDescent="0.25">
      <c r="AF3534" s="141"/>
      <c r="AG3534" s="141"/>
      <c r="AH3534" s="141"/>
    </row>
    <row r="3535" spans="32:34" x14ac:dyDescent="0.25">
      <c r="AF3535" s="141"/>
      <c r="AG3535" s="141"/>
      <c r="AH3535" s="141"/>
    </row>
    <row r="3536" spans="32:34" x14ac:dyDescent="0.25">
      <c r="AF3536" s="141"/>
      <c r="AG3536" s="141"/>
      <c r="AH3536" s="141"/>
    </row>
    <row r="3537" spans="32:34" x14ac:dyDescent="0.25">
      <c r="AF3537" s="141"/>
      <c r="AG3537" s="141"/>
      <c r="AH3537" s="141"/>
    </row>
    <row r="3538" spans="32:34" x14ac:dyDescent="0.25">
      <c r="AF3538" s="141"/>
      <c r="AG3538" s="141"/>
      <c r="AH3538" s="141"/>
    </row>
    <row r="3539" spans="32:34" x14ac:dyDescent="0.25">
      <c r="AF3539" s="141"/>
      <c r="AG3539" s="141"/>
      <c r="AH3539" s="141"/>
    </row>
    <row r="3540" spans="32:34" x14ac:dyDescent="0.25">
      <c r="AF3540" s="141"/>
      <c r="AG3540" s="141"/>
      <c r="AH3540" s="141"/>
    </row>
    <row r="3541" spans="32:34" x14ac:dyDescent="0.25">
      <c r="AF3541" s="141"/>
      <c r="AG3541" s="141"/>
      <c r="AH3541" s="141"/>
    </row>
    <row r="3542" spans="32:34" x14ac:dyDescent="0.25">
      <c r="AF3542" s="141"/>
      <c r="AG3542" s="141"/>
      <c r="AH3542" s="141"/>
    </row>
    <row r="3543" spans="32:34" x14ac:dyDescent="0.25">
      <c r="AF3543" s="141"/>
      <c r="AG3543" s="141"/>
      <c r="AH3543" s="141"/>
    </row>
    <row r="3544" spans="32:34" x14ac:dyDescent="0.25">
      <c r="AF3544" s="141"/>
      <c r="AG3544" s="141"/>
      <c r="AH3544" s="141"/>
    </row>
    <row r="3545" spans="32:34" x14ac:dyDescent="0.25">
      <c r="AF3545" s="141"/>
      <c r="AG3545" s="141"/>
      <c r="AH3545" s="141"/>
    </row>
    <row r="3546" spans="32:34" x14ac:dyDescent="0.25">
      <c r="AF3546" s="141"/>
      <c r="AG3546" s="141"/>
      <c r="AH3546" s="141"/>
    </row>
    <row r="3547" spans="32:34" x14ac:dyDescent="0.25">
      <c r="AF3547" s="141"/>
      <c r="AG3547" s="141"/>
      <c r="AH3547" s="141"/>
    </row>
    <row r="3548" spans="32:34" x14ac:dyDescent="0.25">
      <c r="AF3548" s="141"/>
      <c r="AG3548" s="141"/>
      <c r="AH3548" s="141"/>
    </row>
    <row r="3549" spans="32:34" x14ac:dyDescent="0.25">
      <c r="AF3549" s="141"/>
      <c r="AG3549" s="141"/>
      <c r="AH3549" s="141"/>
    </row>
    <row r="3550" spans="32:34" x14ac:dyDescent="0.25">
      <c r="AF3550" s="141"/>
      <c r="AG3550" s="141"/>
      <c r="AH3550" s="141"/>
    </row>
    <row r="3551" spans="32:34" x14ac:dyDescent="0.25">
      <c r="AF3551" s="141"/>
      <c r="AG3551" s="141"/>
      <c r="AH3551" s="141"/>
    </row>
    <row r="3552" spans="32:34" x14ac:dyDescent="0.25">
      <c r="AF3552" s="141"/>
      <c r="AG3552" s="141"/>
      <c r="AH3552" s="141"/>
    </row>
    <row r="3553" spans="32:34" x14ac:dyDescent="0.25">
      <c r="AF3553" s="141"/>
      <c r="AG3553" s="141"/>
      <c r="AH3553" s="141"/>
    </row>
    <row r="3554" spans="32:34" x14ac:dyDescent="0.25">
      <c r="AF3554" s="141"/>
      <c r="AG3554" s="141"/>
      <c r="AH3554" s="141"/>
    </row>
    <row r="3555" spans="32:34" x14ac:dyDescent="0.25">
      <c r="AF3555" s="141"/>
      <c r="AG3555" s="141"/>
      <c r="AH3555" s="141"/>
    </row>
    <row r="3556" spans="32:34" x14ac:dyDescent="0.25">
      <c r="AF3556" s="141"/>
      <c r="AG3556" s="141"/>
      <c r="AH3556" s="141"/>
    </row>
    <row r="3557" spans="32:34" x14ac:dyDescent="0.25">
      <c r="AF3557" s="141"/>
      <c r="AG3557" s="141"/>
      <c r="AH3557" s="141"/>
    </row>
    <row r="3558" spans="32:34" x14ac:dyDescent="0.25">
      <c r="AF3558" s="141"/>
      <c r="AG3558" s="141"/>
      <c r="AH3558" s="141"/>
    </row>
    <row r="3559" spans="32:34" x14ac:dyDescent="0.25">
      <c r="AF3559" s="141"/>
      <c r="AG3559" s="141"/>
      <c r="AH3559" s="141"/>
    </row>
    <row r="3560" spans="32:34" x14ac:dyDescent="0.25">
      <c r="AF3560" s="141"/>
      <c r="AG3560" s="141"/>
      <c r="AH3560" s="141"/>
    </row>
    <row r="3561" spans="32:34" x14ac:dyDescent="0.25">
      <c r="AF3561" s="141"/>
      <c r="AG3561" s="141"/>
      <c r="AH3561" s="141"/>
    </row>
    <row r="3562" spans="32:34" x14ac:dyDescent="0.25">
      <c r="AF3562" s="141"/>
      <c r="AG3562" s="141"/>
      <c r="AH3562" s="141"/>
    </row>
    <row r="3563" spans="32:34" x14ac:dyDescent="0.25">
      <c r="AF3563" s="141"/>
      <c r="AG3563" s="141"/>
      <c r="AH3563" s="141"/>
    </row>
    <row r="3564" spans="32:34" x14ac:dyDescent="0.25">
      <c r="AF3564" s="141"/>
      <c r="AG3564" s="141"/>
      <c r="AH3564" s="141"/>
    </row>
    <row r="3565" spans="32:34" x14ac:dyDescent="0.25">
      <c r="AF3565" s="141"/>
      <c r="AG3565" s="141"/>
      <c r="AH3565" s="141"/>
    </row>
    <row r="3566" spans="32:34" x14ac:dyDescent="0.25">
      <c r="AF3566" s="141"/>
      <c r="AG3566" s="141"/>
      <c r="AH3566" s="141"/>
    </row>
    <row r="3567" spans="32:34" x14ac:dyDescent="0.25">
      <c r="AF3567" s="141"/>
      <c r="AG3567" s="141"/>
      <c r="AH3567" s="141"/>
    </row>
    <row r="3568" spans="32:34" x14ac:dyDescent="0.25">
      <c r="AF3568" s="141"/>
      <c r="AG3568" s="141"/>
      <c r="AH3568" s="141"/>
    </row>
    <row r="3569" spans="32:34" x14ac:dyDescent="0.25">
      <c r="AF3569" s="141"/>
      <c r="AG3569" s="141"/>
      <c r="AH3569" s="141"/>
    </row>
    <row r="3570" spans="32:34" x14ac:dyDescent="0.25">
      <c r="AF3570" s="141"/>
      <c r="AG3570" s="141"/>
      <c r="AH3570" s="141"/>
    </row>
    <row r="3571" spans="32:34" x14ac:dyDescent="0.25">
      <c r="AF3571" s="141"/>
      <c r="AG3571" s="141"/>
      <c r="AH3571" s="141"/>
    </row>
    <row r="3572" spans="32:34" x14ac:dyDescent="0.25">
      <c r="AF3572" s="141"/>
      <c r="AG3572" s="141"/>
      <c r="AH3572" s="141"/>
    </row>
    <row r="3573" spans="32:34" x14ac:dyDescent="0.25">
      <c r="AF3573" s="141"/>
      <c r="AG3573" s="141"/>
      <c r="AH3573" s="141"/>
    </row>
    <row r="3574" spans="32:34" x14ac:dyDescent="0.25">
      <c r="AF3574" s="141"/>
      <c r="AG3574" s="141"/>
      <c r="AH3574" s="141"/>
    </row>
    <row r="3575" spans="32:34" x14ac:dyDescent="0.25">
      <c r="AF3575" s="141"/>
      <c r="AG3575" s="141"/>
      <c r="AH3575" s="141"/>
    </row>
    <row r="3576" spans="32:34" x14ac:dyDescent="0.25">
      <c r="AF3576" s="141"/>
      <c r="AG3576" s="141"/>
      <c r="AH3576" s="141"/>
    </row>
    <row r="3577" spans="32:34" x14ac:dyDescent="0.25">
      <c r="AF3577" s="141"/>
      <c r="AG3577" s="141"/>
      <c r="AH3577" s="141"/>
    </row>
    <row r="3578" spans="32:34" x14ac:dyDescent="0.25">
      <c r="AF3578" s="141"/>
      <c r="AG3578" s="141"/>
      <c r="AH3578" s="141"/>
    </row>
    <row r="3579" spans="32:34" x14ac:dyDescent="0.25">
      <c r="AF3579" s="141"/>
      <c r="AG3579" s="141"/>
      <c r="AH3579" s="141"/>
    </row>
    <row r="3580" spans="32:34" x14ac:dyDescent="0.25">
      <c r="AF3580" s="141"/>
      <c r="AG3580" s="141"/>
      <c r="AH3580" s="141"/>
    </row>
    <row r="3581" spans="32:34" x14ac:dyDescent="0.25">
      <c r="AF3581" s="141"/>
      <c r="AG3581" s="141"/>
      <c r="AH3581" s="141"/>
    </row>
    <row r="3582" spans="32:34" x14ac:dyDescent="0.25">
      <c r="AF3582" s="141"/>
      <c r="AG3582" s="141"/>
      <c r="AH3582" s="141"/>
    </row>
    <row r="3583" spans="32:34" x14ac:dyDescent="0.25">
      <c r="AF3583" s="141"/>
      <c r="AG3583" s="141"/>
      <c r="AH3583" s="141"/>
    </row>
    <row r="3584" spans="32:34" x14ac:dyDescent="0.25">
      <c r="AF3584" s="141"/>
      <c r="AG3584" s="141"/>
      <c r="AH3584" s="141"/>
    </row>
    <row r="3585" spans="32:34" x14ac:dyDescent="0.25">
      <c r="AF3585" s="141"/>
      <c r="AG3585" s="141"/>
      <c r="AH3585" s="141"/>
    </row>
    <row r="3586" spans="32:34" x14ac:dyDescent="0.25">
      <c r="AF3586" s="141"/>
      <c r="AG3586" s="141"/>
      <c r="AH3586" s="141"/>
    </row>
    <row r="3587" spans="32:34" x14ac:dyDescent="0.25">
      <c r="AF3587" s="141"/>
      <c r="AG3587" s="141"/>
      <c r="AH3587" s="141"/>
    </row>
    <row r="3588" spans="32:34" x14ac:dyDescent="0.25">
      <c r="AF3588" s="141"/>
      <c r="AG3588" s="141"/>
      <c r="AH3588" s="141"/>
    </row>
    <row r="3589" spans="32:34" x14ac:dyDescent="0.25">
      <c r="AF3589" s="141"/>
      <c r="AG3589" s="141"/>
      <c r="AH3589" s="141"/>
    </row>
    <row r="3590" spans="32:34" x14ac:dyDescent="0.25">
      <c r="AF3590" s="141"/>
      <c r="AG3590" s="141"/>
      <c r="AH3590" s="141"/>
    </row>
    <row r="3591" spans="32:34" x14ac:dyDescent="0.25">
      <c r="AF3591" s="141"/>
      <c r="AG3591" s="141"/>
      <c r="AH3591" s="141"/>
    </row>
    <row r="3592" spans="32:34" x14ac:dyDescent="0.25">
      <c r="AF3592" s="141"/>
      <c r="AG3592" s="141"/>
      <c r="AH3592" s="141"/>
    </row>
    <row r="3593" spans="32:34" x14ac:dyDescent="0.25">
      <c r="AF3593" s="141"/>
      <c r="AG3593" s="141"/>
      <c r="AH3593" s="141"/>
    </row>
    <row r="3594" spans="32:34" x14ac:dyDescent="0.25">
      <c r="AF3594" s="141"/>
      <c r="AG3594" s="141"/>
      <c r="AH3594" s="141"/>
    </row>
    <row r="3595" spans="32:34" x14ac:dyDescent="0.25">
      <c r="AF3595" s="141"/>
      <c r="AG3595" s="141"/>
      <c r="AH3595" s="141"/>
    </row>
    <row r="3596" spans="32:34" x14ac:dyDescent="0.25">
      <c r="AF3596" s="141"/>
      <c r="AG3596" s="141"/>
      <c r="AH3596" s="141"/>
    </row>
    <row r="3597" spans="32:34" x14ac:dyDescent="0.25">
      <c r="AF3597" s="141"/>
      <c r="AG3597" s="141"/>
      <c r="AH3597" s="141"/>
    </row>
    <row r="3598" spans="32:34" x14ac:dyDescent="0.25">
      <c r="AF3598" s="141"/>
      <c r="AG3598" s="141"/>
      <c r="AH3598" s="141"/>
    </row>
    <row r="3599" spans="32:34" x14ac:dyDescent="0.25">
      <c r="AF3599" s="141"/>
      <c r="AG3599" s="141"/>
      <c r="AH3599" s="141"/>
    </row>
    <row r="3600" spans="32:34" x14ac:dyDescent="0.25">
      <c r="AF3600" s="141"/>
      <c r="AG3600" s="141"/>
      <c r="AH3600" s="141"/>
    </row>
    <row r="3601" spans="32:34" x14ac:dyDescent="0.25">
      <c r="AF3601" s="141"/>
      <c r="AG3601" s="141"/>
      <c r="AH3601" s="141"/>
    </row>
    <row r="3602" spans="32:34" x14ac:dyDescent="0.25">
      <c r="AF3602" s="141"/>
      <c r="AG3602" s="141"/>
      <c r="AH3602" s="141"/>
    </row>
    <row r="3603" spans="32:34" x14ac:dyDescent="0.25">
      <c r="AF3603" s="141"/>
      <c r="AG3603" s="141"/>
      <c r="AH3603" s="141"/>
    </row>
    <row r="3604" spans="32:34" x14ac:dyDescent="0.25">
      <c r="AF3604" s="141"/>
      <c r="AG3604" s="141"/>
      <c r="AH3604" s="141"/>
    </row>
    <row r="3605" spans="32:34" x14ac:dyDescent="0.25">
      <c r="AF3605" s="141"/>
      <c r="AG3605" s="141"/>
      <c r="AH3605" s="141"/>
    </row>
    <row r="3606" spans="32:34" x14ac:dyDescent="0.25">
      <c r="AF3606" s="141"/>
      <c r="AG3606" s="141"/>
      <c r="AH3606" s="141"/>
    </row>
    <row r="3607" spans="32:34" x14ac:dyDescent="0.25">
      <c r="AF3607" s="141"/>
      <c r="AG3607" s="141"/>
      <c r="AH3607" s="141"/>
    </row>
    <row r="3608" spans="32:34" x14ac:dyDescent="0.25">
      <c r="AF3608" s="141"/>
      <c r="AG3608" s="141"/>
      <c r="AH3608" s="141"/>
    </row>
    <row r="3609" spans="32:34" x14ac:dyDescent="0.25">
      <c r="AF3609" s="141"/>
      <c r="AG3609" s="141"/>
      <c r="AH3609" s="141"/>
    </row>
    <row r="3610" spans="32:34" x14ac:dyDescent="0.25">
      <c r="AF3610" s="141"/>
      <c r="AG3610" s="141"/>
      <c r="AH3610" s="141"/>
    </row>
    <row r="3611" spans="32:34" x14ac:dyDescent="0.25">
      <c r="AF3611" s="141"/>
      <c r="AG3611" s="141"/>
      <c r="AH3611" s="141"/>
    </row>
    <row r="3612" spans="32:34" x14ac:dyDescent="0.25">
      <c r="AF3612" s="141"/>
      <c r="AG3612" s="141"/>
      <c r="AH3612" s="141"/>
    </row>
    <row r="3613" spans="32:34" x14ac:dyDescent="0.25">
      <c r="AF3613" s="141"/>
      <c r="AG3613" s="141"/>
      <c r="AH3613" s="141"/>
    </row>
    <row r="3614" spans="32:34" x14ac:dyDescent="0.25">
      <c r="AF3614" s="141"/>
      <c r="AG3614" s="141"/>
      <c r="AH3614" s="141"/>
    </row>
    <row r="3615" spans="32:34" x14ac:dyDescent="0.25">
      <c r="AF3615" s="141"/>
      <c r="AG3615" s="141"/>
      <c r="AH3615" s="141"/>
    </row>
    <row r="3616" spans="32:34" x14ac:dyDescent="0.25">
      <c r="AF3616" s="141"/>
      <c r="AG3616" s="141"/>
      <c r="AH3616" s="141"/>
    </row>
    <row r="3617" spans="32:34" x14ac:dyDescent="0.25">
      <c r="AF3617" s="141"/>
      <c r="AG3617" s="141"/>
      <c r="AH3617" s="141"/>
    </row>
    <row r="3618" spans="32:34" x14ac:dyDescent="0.25">
      <c r="AF3618" s="141"/>
      <c r="AG3618" s="141"/>
      <c r="AH3618" s="141"/>
    </row>
    <row r="3619" spans="32:34" x14ac:dyDescent="0.25">
      <c r="AF3619" s="141"/>
      <c r="AG3619" s="141"/>
      <c r="AH3619" s="141"/>
    </row>
    <row r="3620" spans="32:34" x14ac:dyDescent="0.25">
      <c r="AF3620" s="141"/>
      <c r="AG3620" s="141"/>
      <c r="AH3620" s="141"/>
    </row>
    <row r="3621" spans="32:34" x14ac:dyDescent="0.25">
      <c r="AF3621" s="141"/>
      <c r="AG3621" s="141"/>
      <c r="AH3621" s="141"/>
    </row>
    <row r="3622" spans="32:34" x14ac:dyDescent="0.25">
      <c r="AF3622" s="141"/>
      <c r="AG3622" s="141"/>
      <c r="AH3622" s="141"/>
    </row>
    <row r="3623" spans="32:34" x14ac:dyDescent="0.25">
      <c r="AF3623" s="141"/>
      <c r="AG3623" s="141"/>
      <c r="AH3623" s="141"/>
    </row>
    <row r="3624" spans="32:34" x14ac:dyDescent="0.25">
      <c r="AF3624" s="141"/>
      <c r="AG3624" s="141"/>
      <c r="AH3624" s="141"/>
    </row>
    <row r="3625" spans="32:34" x14ac:dyDescent="0.25">
      <c r="AF3625" s="141"/>
      <c r="AG3625" s="141"/>
      <c r="AH3625" s="141"/>
    </row>
    <row r="3626" spans="32:34" x14ac:dyDescent="0.25">
      <c r="AF3626" s="141"/>
      <c r="AG3626" s="141"/>
      <c r="AH3626" s="141"/>
    </row>
    <row r="3627" spans="32:34" x14ac:dyDescent="0.25">
      <c r="AF3627" s="141"/>
      <c r="AG3627" s="141"/>
      <c r="AH3627" s="141"/>
    </row>
    <row r="3628" spans="32:34" x14ac:dyDescent="0.25">
      <c r="AF3628" s="141"/>
      <c r="AG3628" s="141"/>
      <c r="AH3628" s="141"/>
    </row>
    <row r="3629" spans="32:34" x14ac:dyDescent="0.25">
      <c r="AF3629" s="141"/>
      <c r="AG3629" s="141"/>
      <c r="AH3629" s="141"/>
    </row>
    <row r="3630" spans="32:34" x14ac:dyDescent="0.25">
      <c r="AF3630" s="141"/>
      <c r="AG3630" s="141"/>
      <c r="AH3630" s="141"/>
    </row>
    <row r="3631" spans="32:34" x14ac:dyDescent="0.25">
      <c r="AF3631" s="141"/>
      <c r="AG3631" s="141"/>
      <c r="AH3631" s="141"/>
    </row>
    <row r="3632" spans="32:34" x14ac:dyDescent="0.25">
      <c r="AF3632" s="141"/>
      <c r="AG3632" s="141"/>
      <c r="AH3632" s="141"/>
    </row>
    <row r="3633" spans="32:34" x14ac:dyDescent="0.25">
      <c r="AF3633" s="141"/>
      <c r="AG3633" s="141"/>
      <c r="AH3633" s="141"/>
    </row>
    <row r="3634" spans="32:34" x14ac:dyDescent="0.25">
      <c r="AF3634" s="141"/>
      <c r="AG3634" s="141"/>
      <c r="AH3634" s="141"/>
    </row>
    <row r="3635" spans="32:34" x14ac:dyDescent="0.25">
      <c r="AF3635" s="141"/>
      <c r="AG3635" s="141"/>
      <c r="AH3635" s="141"/>
    </row>
    <row r="3636" spans="32:34" x14ac:dyDescent="0.25">
      <c r="AF3636" s="141"/>
      <c r="AG3636" s="141"/>
      <c r="AH3636" s="141"/>
    </row>
    <row r="3637" spans="32:34" x14ac:dyDescent="0.25">
      <c r="AF3637" s="141"/>
      <c r="AG3637" s="141"/>
      <c r="AH3637" s="141"/>
    </row>
    <row r="3638" spans="32:34" x14ac:dyDescent="0.25">
      <c r="AF3638" s="141"/>
      <c r="AG3638" s="141"/>
      <c r="AH3638" s="141"/>
    </row>
    <row r="3639" spans="32:34" x14ac:dyDescent="0.25">
      <c r="AF3639" s="141"/>
      <c r="AG3639" s="141"/>
      <c r="AH3639" s="141"/>
    </row>
    <row r="3640" spans="32:34" x14ac:dyDescent="0.25">
      <c r="AF3640" s="141"/>
      <c r="AG3640" s="141"/>
      <c r="AH3640" s="141"/>
    </row>
    <row r="3641" spans="32:34" x14ac:dyDescent="0.25">
      <c r="AF3641" s="141"/>
      <c r="AG3641" s="141"/>
      <c r="AH3641" s="141"/>
    </row>
    <row r="3642" spans="32:34" x14ac:dyDescent="0.25">
      <c r="AF3642" s="141"/>
      <c r="AG3642" s="141"/>
      <c r="AH3642" s="141"/>
    </row>
    <row r="3643" spans="32:34" x14ac:dyDescent="0.25">
      <c r="AF3643" s="141"/>
      <c r="AG3643" s="141"/>
      <c r="AH3643" s="141"/>
    </row>
    <row r="3644" spans="32:34" x14ac:dyDescent="0.25">
      <c r="AF3644" s="141"/>
      <c r="AG3644" s="141"/>
      <c r="AH3644" s="141"/>
    </row>
    <row r="3645" spans="32:34" x14ac:dyDescent="0.25">
      <c r="AF3645" s="141"/>
      <c r="AG3645" s="141"/>
      <c r="AH3645" s="141"/>
    </row>
    <row r="3646" spans="32:34" x14ac:dyDescent="0.25">
      <c r="AF3646" s="141"/>
      <c r="AG3646" s="141"/>
      <c r="AH3646" s="141"/>
    </row>
    <row r="3647" spans="32:34" x14ac:dyDescent="0.25">
      <c r="AF3647" s="141"/>
      <c r="AG3647" s="141"/>
      <c r="AH3647" s="141"/>
    </row>
    <row r="3648" spans="32:34" x14ac:dyDescent="0.25">
      <c r="AF3648" s="141"/>
      <c r="AG3648" s="141"/>
      <c r="AH3648" s="141"/>
    </row>
    <row r="3649" spans="32:34" x14ac:dyDescent="0.25">
      <c r="AF3649" s="141"/>
      <c r="AG3649" s="141"/>
      <c r="AH3649" s="141"/>
    </row>
    <row r="3650" spans="32:34" x14ac:dyDescent="0.25">
      <c r="AF3650" s="141"/>
      <c r="AG3650" s="141"/>
      <c r="AH3650" s="141"/>
    </row>
    <row r="3651" spans="32:34" x14ac:dyDescent="0.25">
      <c r="AF3651" s="141"/>
      <c r="AG3651" s="141"/>
      <c r="AH3651" s="141"/>
    </row>
    <row r="3652" spans="32:34" x14ac:dyDescent="0.25">
      <c r="AF3652" s="141"/>
      <c r="AG3652" s="141"/>
      <c r="AH3652" s="141"/>
    </row>
    <row r="3653" spans="32:34" x14ac:dyDescent="0.25">
      <c r="AF3653" s="141"/>
      <c r="AG3653" s="141"/>
      <c r="AH3653" s="141"/>
    </row>
    <row r="3654" spans="32:34" x14ac:dyDescent="0.25">
      <c r="AF3654" s="141"/>
      <c r="AG3654" s="141"/>
      <c r="AH3654" s="141"/>
    </row>
    <row r="3655" spans="32:34" x14ac:dyDescent="0.25">
      <c r="AF3655" s="141"/>
      <c r="AG3655" s="141"/>
      <c r="AH3655" s="141"/>
    </row>
    <row r="3656" spans="32:34" x14ac:dyDescent="0.25">
      <c r="AF3656" s="141"/>
      <c r="AG3656" s="141"/>
      <c r="AH3656" s="141"/>
    </row>
    <row r="3657" spans="32:34" x14ac:dyDescent="0.25">
      <c r="AF3657" s="141"/>
      <c r="AG3657" s="141"/>
      <c r="AH3657" s="141"/>
    </row>
    <row r="3658" spans="32:34" x14ac:dyDescent="0.25">
      <c r="AF3658" s="141"/>
      <c r="AG3658" s="141"/>
      <c r="AH3658" s="141"/>
    </row>
    <row r="3659" spans="32:34" x14ac:dyDescent="0.25">
      <c r="AF3659" s="141"/>
      <c r="AG3659" s="141"/>
      <c r="AH3659" s="141"/>
    </row>
    <row r="3660" spans="32:34" x14ac:dyDescent="0.25">
      <c r="AF3660" s="141"/>
      <c r="AG3660" s="141"/>
      <c r="AH3660" s="141"/>
    </row>
    <row r="3661" spans="32:34" x14ac:dyDescent="0.25">
      <c r="AF3661" s="141"/>
      <c r="AG3661" s="141"/>
      <c r="AH3661" s="141"/>
    </row>
    <row r="3662" spans="32:34" x14ac:dyDescent="0.25">
      <c r="AF3662" s="141"/>
      <c r="AG3662" s="141"/>
      <c r="AH3662" s="141"/>
    </row>
    <row r="3663" spans="32:34" x14ac:dyDescent="0.25">
      <c r="AF3663" s="141"/>
      <c r="AG3663" s="141"/>
      <c r="AH3663" s="141"/>
    </row>
    <row r="3664" spans="32:34" x14ac:dyDescent="0.25">
      <c r="AF3664" s="141"/>
      <c r="AG3664" s="141"/>
      <c r="AH3664" s="141"/>
    </row>
    <row r="3665" spans="32:34" x14ac:dyDescent="0.25">
      <c r="AF3665" s="141"/>
      <c r="AG3665" s="141"/>
      <c r="AH3665" s="141"/>
    </row>
    <row r="3666" spans="32:34" x14ac:dyDescent="0.25">
      <c r="AF3666" s="141"/>
      <c r="AG3666" s="141"/>
      <c r="AH3666" s="141"/>
    </row>
    <row r="3667" spans="32:34" x14ac:dyDescent="0.25">
      <c r="AF3667" s="141"/>
      <c r="AG3667" s="141"/>
      <c r="AH3667" s="141"/>
    </row>
    <row r="3668" spans="32:34" x14ac:dyDescent="0.25">
      <c r="AF3668" s="141"/>
      <c r="AG3668" s="141"/>
      <c r="AH3668" s="141"/>
    </row>
    <row r="3669" spans="32:34" x14ac:dyDescent="0.25">
      <c r="AF3669" s="141"/>
      <c r="AG3669" s="141"/>
      <c r="AH3669" s="141"/>
    </row>
    <row r="3670" spans="32:34" x14ac:dyDescent="0.25">
      <c r="AF3670" s="141"/>
      <c r="AG3670" s="141"/>
      <c r="AH3670" s="141"/>
    </row>
    <row r="3671" spans="32:34" x14ac:dyDescent="0.25">
      <c r="AF3671" s="141"/>
      <c r="AG3671" s="141"/>
      <c r="AH3671" s="141"/>
    </row>
    <row r="3672" spans="32:34" x14ac:dyDescent="0.25">
      <c r="AF3672" s="141"/>
      <c r="AG3672" s="141"/>
      <c r="AH3672" s="141"/>
    </row>
    <row r="3673" spans="32:34" x14ac:dyDescent="0.25">
      <c r="AF3673" s="141"/>
      <c r="AG3673" s="141"/>
      <c r="AH3673" s="141"/>
    </row>
    <row r="3674" spans="32:34" x14ac:dyDescent="0.25">
      <c r="AF3674" s="141"/>
      <c r="AG3674" s="141"/>
      <c r="AH3674" s="141"/>
    </row>
    <row r="3675" spans="32:34" x14ac:dyDescent="0.25">
      <c r="AF3675" s="141"/>
      <c r="AG3675" s="141"/>
      <c r="AH3675" s="141"/>
    </row>
    <row r="3676" spans="32:34" x14ac:dyDescent="0.25">
      <c r="AF3676" s="141"/>
      <c r="AG3676" s="141"/>
      <c r="AH3676" s="141"/>
    </row>
    <row r="3677" spans="32:34" x14ac:dyDescent="0.25">
      <c r="AF3677" s="141"/>
      <c r="AG3677" s="141"/>
      <c r="AH3677" s="141"/>
    </row>
    <row r="3678" spans="32:34" x14ac:dyDescent="0.25">
      <c r="AF3678" s="141"/>
      <c r="AG3678" s="141"/>
      <c r="AH3678" s="141"/>
    </row>
    <row r="3679" spans="32:34" x14ac:dyDescent="0.25">
      <c r="AF3679" s="141"/>
      <c r="AG3679" s="141"/>
      <c r="AH3679" s="141"/>
    </row>
    <row r="3680" spans="32:34" x14ac:dyDescent="0.25">
      <c r="AF3680" s="141"/>
      <c r="AG3680" s="141"/>
      <c r="AH3680" s="141"/>
    </row>
    <row r="3681" spans="32:34" x14ac:dyDescent="0.25">
      <c r="AF3681" s="141"/>
      <c r="AG3681" s="141"/>
      <c r="AH3681" s="141"/>
    </row>
    <row r="3682" spans="32:34" x14ac:dyDescent="0.25">
      <c r="AF3682" s="141"/>
      <c r="AG3682" s="141"/>
      <c r="AH3682" s="141"/>
    </row>
    <row r="3683" spans="32:34" x14ac:dyDescent="0.25">
      <c r="AF3683" s="141"/>
      <c r="AG3683" s="141"/>
      <c r="AH3683" s="141"/>
    </row>
    <row r="3684" spans="32:34" x14ac:dyDescent="0.25">
      <c r="AF3684" s="141"/>
      <c r="AG3684" s="141"/>
      <c r="AH3684" s="141"/>
    </row>
    <row r="3685" spans="32:34" x14ac:dyDescent="0.25">
      <c r="AF3685" s="141"/>
      <c r="AG3685" s="141"/>
      <c r="AH3685" s="141"/>
    </row>
    <row r="3686" spans="32:34" x14ac:dyDescent="0.25">
      <c r="AF3686" s="141"/>
      <c r="AG3686" s="141"/>
      <c r="AH3686" s="141"/>
    </row>
    <row r="3687" spans="32:34" x14ac:dyDescent="0.25">
      <c r="AF3687" s="141"/>
      <c r="AG3687" s="141"/>
      <c r="AH3687" s="141"/>
    </row>
    <row r="3688" spans="32:34" x14ac:dyDescent="0.25">
      <c r="AF3688" s="141"/>
      <c r="AG3688" s="141"/>
      <c r="AH3688" s="141"/>
    </row>
    <row r="3689" spans="32:34" x14ac:dyDescent="0.25">
      <c r="AF3689" s="141"/>
      <c r="AG3689" s="141"/>
      <c r="AH3689" s="141"/>
    </row>
    <row r="3690" spans="32:34" x14ac:dyDescent="0.25">
      <c r="AF3690" s="141"/>
      <c r="AG3690" s="141"/>
      <c r="AH3690" s="141"/>
    </row>
    <row r="3691" spans="32:34" x14ac:dyDescent="0.25">
      <c r="AF3691" s="141"/>
      <c r="AG3691" s="141"/>
      <c r="AH3691" s="141"/>
    </row>
    <row r="3692" spans="32:34" x14ac:dyDescent="0.25">
      <c r="AF3692" s="141"/>
      <c r="AG3692" s="141"/>
      <c r="AH3692" s="141"/>
    </row>
    <row r="3693" spans="32:34" x14ac:dyDescent="0.25">
      <c r="AF3693" s="141"/>
      <c r="AG3693" s="141"/>
      <c r="AH3693" s="141"/>
    </row>
    <row r="3694" spans="32:34" x14ac:dyDescent="0.25">
      <c r="AF3694" s="141"/>
      <c r="AG3694" s="141"/>
      <c r="AH3694" s="141"/>
    </row>
    <row r="3695" spans="32:34" x14ac:dyDescent="0.25">
      <c r="AF3695" s="141"/>
      <c r="AG3695" s="141"/>
      <c r="AH3695" s="141"/>
    </row>
    <row r="3696" spans="32:34" x14ac:dyDescent="0.25">
      <c r="AF3696" s="141"/>
      <c r="AG3696" s="141"/>
      <c r="AH3696" s="141"/>
    </row>
    <row r="3697" spans="32:34" x14ac:dyDescent="0.25">
      <c r="AF3697" s="141"/>
      <c r="AG3697" s="141"/>
      <c r="AH3697" s="141"/>
    </row>
    <row r="3698" spans="32:34" x14ac:dyDescent="0.25">
      <c r="AF3698" s="141"/>
      <c r="AG3698" s="141"/>
      <c r="AH3698" s="141"/>
    </row>
    <row r="3699" spans="32:34" x14ac:dyDescent="0.25">
      <c r="AF3699" s="141"/>
      <c r="AG3699" s="141"/>
      <c r="AH3699" s="141"/>
    </row>
    <row r="3700" spans="32:34" x14ac:dyDescent="0.25">
      <c r="AF3700" s="141"/>
      <c r="AG3700" s="141"/>
      <c r="AH3700" s="141"/>
    </row>
    <row r="3701" spans="32:34" x14ac:dyDescent="0.25">
      <c r="AF3701" s="141"/>
      <c r="AG3701" s="141"/>
      <c r="AH3701" s="141"/>
    </row>
    <row r="3702" spans="32:34" x14ac:dyDescent="0.25">
      <c r="AF3702" s="141"/>
      <c r="AG3702" s="141"/>
      <c r="AH3702" s="141"/>
    </row>
    <row r="3703" spans="32:34" x14ac:dyDescent="0.25">
      <c r="AF3703" s="141"/>
      <c r="AG3703" s="141"/>
      <c r="AH3703" s="141"/>
    </row>
    <row r="3704" spans="32:34" x14ac:dyDescent="0.25">
      <c r="AF3704" s="141"/>
      <c r="AG3704" s="141"/>
      <c r="AH3704" s="141"/>
    </row>
    <row r="3705" spans="32:34" x14ac:dyDescent="0.25">
      <c r="AF3705" s="141"/>
      <c r="AG3705" s="141"/>
      <c r="AH3705" s="141"/>
    </row>
    <row r="3706" spans="32:34" x14ac:dyDescent="0.25">
      <c r="AF3706" s="141"/>
      <c r="AG3706" s="141"/>
      <c r="AH3706" s="141"/>
    </row>
    <row r="3707" spans="32:34" x14ac:dyDescent="0.25">
      <c r="AF3707" s="141"/>
      <c r="AG3707" s="141"/>
      <c r="AH3707" s="141"/>
    </row>
    <row r="3708" spans="32:34" x14ac:dyDescent="0.25">
      <c r="AF3708" s="141"/>
      <c r="AG3708" s="141"/>
      <c r="AH3708" s="141"/>
    </row>
    <row r="3709" spans="32:34" x14ac:dyDescent="0.25">
      <c r="AF3709" s="141"/>
      <c r="AG3709" s="141"/>
      <c r="AH3709" s="141"/>
    </row>
    <row r="3710" spans="32:34" x14ac:dyDescent="0.25">
      <c r="AF3710" s="141"/>
      <c r="AG3710" s="141"/>
      <c r="AH3710" s="141"/>
    </row>
    <row r="3711" spans="32:34" x14ac:dyDescent="0.25">
      <c r="AF3711" s="141"/>
      <c r="AG3711" s="141"/>
      <c r="AH3711" s="141"/>
    </row>
    <row r="3712" spans="32:34" x14ac:dyDescent="0.25">
      <c r="AF3712" s="141"/>
      <c r="AG3712" s="141"/>
      <c r="AH3712" s="141"/>
    </row>
    <row r="3713" spans="32:34" x14ac:dyDescent="0.25">
      <c r="AF3713" s="141"/>
      <c r="AG3713" s="141"/>
      <c r="AH3713" s="141"/>
    </row>
    <row r="3714" spans="32:34" x14ac:dyDescent="0.25">
      <c r="AF3714" s="141"/>
      <c r="AG3714" s="141"/>
      <c r="AH3714" s="141"/>
    </row>
    <row r="3715" spans="32:34" x14ac:dyDescent="0.25">
      <c r="AF3715" s="141"/>
      <c r="AG3715" s="141"/>
      <c r="AH3715" s="141"/>
    </row>
    <row r="3716" spans="32:34" x14ac:dyDescent="0.25">
      <c r="AF3716" s="141"/>
      <c r="AG3716" s="141"/>
      <c r="AH3716" s="141"/>
    </row>
    <row r="3717" spans="32:34" x14ac:dyDescent="0.25">
      <c r="AF3717" s="141"/>
      <c r="AG3717" s="141"/>
      <c r="AH3717" s="141"/>
    </row>
    <row r="3718" spans="32:34" x14ac:dyDescent="0.25">
      <c r="AF3718" s="141"/>
      <c r="AG3718" s="141"/>
      <c r="AH3718" s="141"/>
    </row>
    <row r="3719" spans="32:34" x14ac:dyDescent="0.25">
      <c r="AF3719" s="141"/>
      <c r="AG3719" s="141"/>
      <c r="AH3719" s="141"/>
    </row>
    <row r="3720" spans="32:34" x14ac:dyDescent="0.25">
      <c r="AF3720" s="141"/>
      <c r="AG3720" s="141"/>
      <c r="AH3720" s="141"/>
    </row>
    <row r="3721" spans="32:34" x14ac:dyDescent="0.25">
      <c r="AF3721" s="141"/>
      <c r="AG3721" s="141"/>
      <c r="AH3721" s="141"/>
    </row>
    <row r="3722" spans="32:34" x14ac:dyDescent="0.25">
      <c r="AF3722" s="141"/>
      <c r="AG3722" s="141"/>
      <c r="AH3722" s="141"/>
    </row>
    <row r="3723" spans="32:34" x14ac:dyDescent="0.25">
      <c r="AF3723" s="141"/>
      <c r="AG3723" s="141"/>
      <c r="AH3723" s="141"/>
    </row>
    <row r="3724" spans="32:34" x14ac:dyDescent="0.25">
      <c r="AF3724" s="141"/>
      <c r="AG3724" s="141"/>
      <c r="AH3724" s="141"/>
    </row>
    <row r="3725" spans="32:34" x14ac:dyDescent="0.25">
      <c r="AF3725" s="141"/>
      <c r="AG3725" s="141"/>
      <c r="AH3725" s="141"/>
    </row>
    <row r="3726" spans="32:34" x14ac:dyDescent="0.25">
      <c r="AF3726" s="141"/>
      <c r="AG3726" s="141"/>
      <c r="AH3726" s="141"/>
    </row>
    <row r="3727" spans="32:34" x14ac:dyDescent="0.25">
      <c r="AF3727" s="141"/>
      <c r="AG3727" s="141"/>
      <c r="AH3727" s="141"/>
    </row>
    <row r="3728" spans="32:34" x14ac:dyDescent="0.25">
      <c r="AF3728" s="141"/>
      <c r="AG3728" s="141"/>
      <c r="AH3728" s="141"/>
    </row>
    <row r="3729" spans="32:34" x14ac:dyDescent="0.25">
      <c r="AF3729" s="141"/>
      <c r="AG3729" s="141"/>
      <c r="AH3729" s="141"/>
    </row>
    <row r="3730" spans="32:34" x14ac:dyDescent="0.25">
      <c r="AF3730" s="141"/>
      <c r="AG3730" s="141"/>
      <c r="AH3730" s="141"/>
    </row>
    <row r="3731" spans="32:34" x14ac:dyDescent="0.25">
      <c r="AF3731" s="141"/>
      <c r="AG3731" s="141"/>
      <c r="AH3731" s="141"/>
    </row>
    <row r="3732" spans="32:34" x14ac:dyDescent="0.25">
      <c r="AF3732" s="141"/>
      <c r="AG3732" s="141"/>
      <c r="AH3732" s="141"/>
    </row>
    <row r="3733" spans="32:34" x14ac:dyDescent="0.25">
      <c r="AF3733" s="141"/>
      <c r="AG3733" s="141"/>
      <c r="AH3733" s="141"/>
    </row>
    <row r="3734" spans="32:34" x14ac:dyDescent="0.25">
      <c r="AF3734" s="141"/>
      <c r="AG3734" s="141"/>
      <c r="AH3734" s="141"/>
    </row>
    <row r="3735" spans="32:34" x14ac:dyDescent="0.25">
      <c r="AF3735" s="141"/>
      <c r="AG3735" s="141"/>
      <c r="AH3735" s="141"/>
    </row>
    <row r="3736" spans="32:34" x14ac:dyDescent="0.25">
      <c r="AF3736" s="141"/>
      <c r="AG3736" s="141"/>
      <c r="AH3736" s="141"/>
    </row>
    <row r="3737" spans="32:34" x14ac:dyDescent="0.25">
      <c r="AF3737" s="141"/>
      <c r="AG3737" s="141"/>
      <c r="AH3737" s="141"/>
    </row>
    <row r="3738" spans="32:34" x14ac:dyDescent="0.25">
      <c r="AF3738" s="141"/>
      <c r="AG3738" s="141"/>
      <c r="AH3738" s="141"/>
    </row>
    <row r="3739" spans="32:34" x14ac:dyDescent="0.25">
      <c r="AF3739" s="141"/>
      <c r="AG3739" s="141"/>
      <c r="AH3739" s="141"/>
    </row>
    <row r="3740" spans="32:34" x14ac:dyDescent="0.25">
      <c r="AF3740" s="141"/>
      <c r="AG3740" s="141"/>
      <c r="AH3740" s="141"/>
    </row>
    <row r="3741" spans="32:34" x14ac:dyDescent="0.25">
      <c r="AF3741" s="141"/>
      <c r="AG3741" s="141"/>
      <c r="AH3741" s="141"/>
    </row>
    <row r="3742" spans="32:34" x14ac:dyDescent="0.25">
      <c r="AF3742" s="141"/>
      <c r="AG3742" s="141"/>
      <c r="AH3742" s="141"/>
    </row>
    <row r="3743" spans="32:34" x14ac:dyDescent="0.25">
      <c r="AF3743" s="141"/>
      <c r="AG3743" s="141"/>
      <c r="AH3743" s="141"/>
    </row>
    <row r="3744" spans="32:34" x14ac:dyDescent="0.25">
      <c r="AF3744" s="141"/>
      <c r="AG3744" s="141"/>
      <c r="AH3744" s="141"/>
    </row>
    <row r="3745" spans="32:34" x14ac:dyDescent="0.25">
      <c r="AF3745" s="141"/>
      <c r="AG3745" s="141"/>
      <c r="AH3745" s="141"/>
    </row>
    <row r="3746" spans="32:34" x14ac:dyDescent="0.25">
      <c r="AF3746" s="141"/>
      <c r="AG3746" s="141"/>
      <c r="AH3746" s="141"/>
    </row>
    <row r="3747" spans="32:34" x14ac:dyDescent="0.25">
      <c r="AF3747" s="141"/>
      <c r="AG3747" s="141"/>
      <c r="AH3747" s="141"/>
    </row>
    <row r="3748" spans="32:34" x14ac:dyDescent="0.25">
      <c r="AF3748" s="141"/>
      <c r="AG3748" s="141"/>
      <c r="AH3748" s="141"/>
    </row>
    <row r="3749" spans="32:34" x14ac:dyDescent="0.25">
      <c r="AF3749" s="141"/>
      <c r="AG3749" s="141"/>
      <c r="AH3749" s="141"/>
    </row>
    <row r="3750" spans="32:34" x14ac:dyDescent="0.25">
      <c r="AF3750" s="141"/>
      <c r="AG3750" s="141"/>
      <c r="AH3750" s="141"/>
    </row>
    <row r="3751" spans="32:34" x14ac:dyDescent="0.25">
      <c r="AF3751" s="141"/>
      <c r="AG3751" s="141"/>
      <c r="AH3751" s="141"/>
    </row>
    <row r="3752" spans="32:34" x14ac:dyDescent="0.25">
      <c r="AF3752" s="141"/>
      <c r="AG3752" s="141"/>
      <c r="AH3752" s="141"/>
    </row>
    <row r="3753" spans="32:34" x14ac:dyDescent="0.25">
      <c r="AF3753" s="141"/>
      <c r="AG3753" s="141"/>
      <c r="AH3753" s="141"/>
    </row>
    <row r="3754" spans="32:34" x14ac:dyDescent="0.25">
      <c r="AF3754" s="141"/>
      <c r="AG3754" s="141"/>
      <c r="AH3754" s="141"/>
    </row>
    <row r="3755" spans="32:34" x14ac:dyDescent="0.25">
      <c r="AF3755" s="141"/>
      <c r="AG3755" s="141"/>
      <c r="AH3755" s="141"/>
    </row>
    <row r="3756" spans="32:34" x14ac:dyDescent="0.25">
      <c r="AF3756" s="141"/>
      <c r="AG3756" s="141"/>
      <c r="AH3756" s="141"/>
    </row>
    <row r="3757" spans="32:34" x14ac:dyDescent="0.25">
      <c r="AF3757" s="141"/>
      <c r="AG3757" s="141"/>
      <c r="AH3757" s="141"/>
    </row>
    <row r="3758" spans="32:34" x14ac:dyDescent="0.25">
      <c r="AF3758" s="141"/>
      <c r="AG3758" s="141"/>
      <c r="AH3758" s="141"/>
    </row>
    <row r="3759" spans="32:34" x14ac:dyDescent="0.25">
      <c r="AF3759" s="141"/>
      <c r="AG3759" s="141"/>
      <c r="AH3759" s="141"/>
    </row>
    <row r="3760" spans="32:34" x14ac:dyDescent="0.25">
      <c r="AF3760" s="141"/>
      <c r="AG3760" s="141"/>
      <c r="AH3760" s="141"/>
    </row>
    <row r="3761" spans="32:34" x14ac:dyDescent="0.25">
      <c r="AF3761" s="141"/>
      <c r="AG3761" s="141"/>
      <c r="AH3761" s="141"/>
    </row>
    <row r="3762" spans="32:34" x14ac:dyDescent="0.25">
      <c r="AF3762" s="141"/>
      <c r="AG3762" s="141"/>
      <c r="AH3762" s="141"/>
    </row>
    <row r="3763" spans="32:34" x14ac:dyDescent="0.25">
      <c r="AF3763" s="141"/>
      <c r="AG3763" s="141"/>
      <c r="AH3763" s="141"/>
    </row>
    <row r="3764" spans="32:34" x14ac:dyDescent="0.25">
      <c r="AF3764" s="141"/>
      <c r="AG3764" s="141"/>
      <c r="AH3764" s="141"/>
    </row>
    <row r="3765" spans="32:34" x14ac:dyDescent="0.25">
      <c r="AF3765" s="141"/>
      <c r="AG3765" s="141"/>
      <c r="AH3765" s="141"/>
    </row>
    <row r="3766" spans="32:34" x14ac:dyDescent="0.25">
      <c r="AF3766" s="141"/>
      <c r="AG3766" s="141"/>
      <c r="AH3766" s="141"/>
    </row>
    <row r="3767" spans="32:34" x14ac:dyDescent="0.25">
      <c r="AF3767" s="141"/>
      <c r="AG3767" s="141"/>
      <c r="AH3767" s="141"/>
    </row>
    <row r="3768" spans="32:34" x14ac:dyDescent="0.25">
      <c r="AF3768" s="141"/>
      <c r="AG3768" s="141"/>
      <c r="AH3768" s="141"/>
    </row>
    <row r="3769" spans="32:34" x14ac:dyDescent="0.25">
      <c r="AF3769" s="141"/>
      <c r="AG3769" s="141"/>
      <c r="AH3769" s="141"/>
    </row>
    <row r="3770" spans="32:34" x14ac:dyDescent="0.25">
      <c r="AF3770" s="141"/>
      <c r="AG3770" s="141"/>
      <c r="AH3770" s="141"/>
    </row>
    <row r="3771" spans="32:34" x14ac:dyDescent="0.25">
      <c r="AF3771" s="141"/>
      <c r="AG3771" s="141"/>
      <c r="AH3771" s="141"/>
    </row>
    <row r="3772" spans="32:34" x14ac:dyDescent="0.25">
      <c r="AF3772" s="141"/>
      <c r="AG3772" s="141"/>
      <c r="AH3772" s="141"/>
    </row>
    <row r="3773" spans="32:34" x14ac:dyDescent="0.25">
      <c r="AF3773" s="141"/>
      <c r="AG3773" s="141"/>
      <c r="AH3773" s="141"/>
    </row>
    <row r="3774" spans="32:34" x14ac:dyDescent="0.25">
      <c r="AF3774" s="141"/>
      <c r="AG3774" s="141"/>
      <c r="AH3774" s="141"/>
    </row>
    <row r="3775" spans="32:34" x14ac:dyDescent="0.25">
      <c r="AF3775" s="141"/>
      <c r="AG3775" s="141"/>
      <c r="AH3775" s="141"/>
    </row>
    <row r="3776" spans="32:34" x14ac:dyDescent="0.25">
      <c r="AF3776" s="141"/>
      <c r="AG3776" s="141"/>
      <c r="AH3776" s="141"/>
    </row>
    <row r="3777" spans="32:34" x14ac:dyDescent="0.25">
      <c r="AF3777" s="141"/>
      <c r="AG3777" s="141"/>
      <c r="AH3777" s="141"/>
    </row>
    <row r="3778" spans="32:34" x14ac:dyDescent="0.25">
      <c r="AF3778" s="141"/>
      <c r="AG3778" s="141"/>
      <c r="AH3778" s="141"/>
    </row>
    <row r="3779" spans="32:34" x14ac:dyDescent="0.25">
      <c r="AF3779" s="141"/>
      <c r="AG3779" s="141"/>
      <c r="AH3779" s="141"/>
    </row>
    <row r="3780" spans="32:34" x14ac:dyDescent="0.25">
      <c r="AF3780" s="141"/>
      <c r="AG3780" s="141"/>
      <c r="AH3780" s="141"/>
    </row>
    <row r="3781" spans="32:34" x14ac:dyDescent="0.25">
      <c r="AF3781" s="141"/>
      <c r="AG3781" s="141"/>
      <c r="AH3781" s="141"/>
    </row>
    <row r="3782" spans="32:34" x14ac:dyDescent="0.25">
      <c r="AF3782" s="141"/>
      <c r="AG3782" s="141"/>
      <c r="AH3782" s="141"/>
    </row>
    <row r="3783" spans="32:34" x14ac:dyDescent="0.25">
      <c r="AF3783" s="141"/>
      <c r="AG3783" s="141"/>
      <c r="AH3783" s="141"/>
    </row>
    <row r="3784" spans="32:34" x14ac:dyDescent="0.25">
      <c r="AF3784" s="141"/>
      <c r="AG3784" s="141"/>
      <c r="AH3784" s="141"/>
    </row>
    <row r="3785" spans="32:34" x14ac:dyDescent="0.25">
      <c r="AF3785" s="141"/>
      <c r="AG3785" s="141"/>
      <c r="AH3785" s="141"/>
    </row>
    <row r="3786" spans="32:34" x14ac:dyDescent="0.25">
      <c r="AF3786" s="141"/>
      <c r="AG3786" s="141"/>
      <c r="AH3786" s="141"/>
    </row>
    <row r="3787" spans="32:34" x14ac:dyDescent="0.25">
      <c r="AF3787" s="141"/>
      <c r="AG3787" s="141"/>
      <c r="AH3787" s="141"/>
    </row>
    <row r="3788" spans="32:34" x14ac:dyDescent="0.25">
      <c r="AF3788" s="141"/>
      <c r="AG3788" s="141"/>
      <c r="AH3788" s="141"/>
    </row>
    <row r="3789" spans="32:34" x14ac:dyDescent="0.25">
      <c r="AF3789" s="141"/>
      <c r="AG3789" s="141"/>
      <c r="AH3789" s="141"/>
    </row>
    <row r="3790" spans="32:34" x14ac:dyDescent="0.25">
      <c r="AF3790" s="141"/>
      <c r="AG3790" s="141"/>
      <c r="AH3790" s="141"/>
    </row>
    <row r="3791" spans="32:34" x14ac:dyDescent="0.25">
      <c r="AF3791" s="141"/>
      <c r="AG3791" s="141"/>
      <c r="AH3791" s="141"/>
    </row>
    <row r="3792" spans="32:34" x14ac:dyDescent="0.25">
      <c r="AF3792" s="141"/>
      <c r="AG3792" s="141"/>
      <c r="AH3792" s="141"/>
    </row>
    <row r="3793" spans="32:34" x14ac:dyDescent="0.25">
      <c r="AF3793" s="141"/>
      <c r="AG3793" s="141"/>
      <c r="AH3793" s="141"/>
    </row>
    <row r="3794" spans="32:34" x14ac:dyDescent="0.25">
      <c r="AF3794" s="141"/>
      <c r="AG3794" s="141"/>
      <c r="AH3794" s="141"/>
    </row>
    <row r="3795" spans="32:34" x14ac:dyDescent="0.25">
      <c r="AF3795" s="141"/>
      <c r="AG3795" s="141"/>
      <c r="AH3795" s="141"/>
    </row>
    <row r="3796" spans="32:34" x14ac:dyDescent="0.25">
      <c r="AF3796" s="141"/>
      <c r="AG3796" s="141"/>
      <c r="AH3796" s="141"/>
    </row>
    <row r="3797" spans="32:34" x14ac:dyDescent="0.25">
      <c r="AF3797" s="141"/>
      <c r="AG3797" s="141"/>
      <c r="AH3797" s="141"/>
    </row>
    <row r="3798" spans="32:34" x14ac:dyDescent="0.25">
      <c r="AF3798" s="141"/>
      <c r="AG3798" s="141"/>
      <c r="AH3798" s="141"/>
    </row>
    <row r="3799" spans="32:34" x14ac:dyDescent="0.25">
      <c r="AF3799" s="141"/>
      <c r="AG3799" s="141"/>
      <c r="AH3799" s="141"/>
    </row>
    <row r="3800" spans="32:34" x14ac:dyDescent="0.25">
      <c r="AF3800" s="141"/>
      <c r="AG3800" s="141"/>
      <c r="AH3800" s="141"/>
    </row>
    <row r="3801" spans="32:34" x14ac:dyDescent="0.25">
      <c r="AF3801" s="141"/>
      <c r="AG3801" s="141"/>
      <c r="AH3801" s="141"/>
    </row>
    <row r="3802" spans="32:34" x14ac:dyDescent="0.25">
      <c r="AF3802" s="141"/>
      <c r="AG3802" s="141"/>
      <c r="AH3802" s="141"/>
    </row>
    <row r="3803" spans="32:34" x14ac:dyDescent="0.25">
      <c r="AF3803" s="141"/>
      <c r="AG3803" s="141"/>
      <c r="AH3803" s="141"/>
    </row>
    <row r="3804" spans="32:34" x14ac:dyDescent="0.25">
      <c r="AF3804" s="141"/>
      <c r="AG3804" s="141"/>
      <c r="AH3804" s="141"/>
    </row>
    <row r="3805" spans="32:34" x14ac:dyDescent="0.25">
      <c r="AF3805" s="141"/>
      <c r="AG3805" s="141"/>
      <c r="AH3805" s="141"/>
    </row>
    <row r="3806" spans="32:34" x14ac:dyDescent="0.25">
      <c r="AF3806" s="141"/>
      <c r="AG3806" s="141"/>
      <c r="AH3806" s="141"/>
    </row>
    <row r="3807" spans="32:34" x14ac:dyDescent="0.25">
      <c r="AF3807" s="141"/>
      <c r="AG3807" s="141"/>
      <c r="AH3807" s="141"/>
    </row>
    <row r="3808" spans="32:34" x14ac:dyDescent="0.25">
      <c r="AF3808" s="141"/>
      <c r="AG3808" s="141"/>
      <c r="AH3808" s="141"/>
    </row>
    <row r="3809" spans="32:34" x14ac:dyDescent="0.25">
      <c r="AF3809" s="141"/>
      <c r="AG3809" s="141"/>
      <c r="AH3809" s="141"/>
    </row>
    <row r="3810" spans="32:34" x14ac:dyDescent="0.25">
      <c r="AF3810" s="141"/>
      <c r="AG3810" s="141"/>
      <c r="AH3810" s="141"/>
    </row>
    <row r="3811" spans="32:34" x14ac:dyDescent="0.25">
      <c r="AF3811" s="141"/>
      <c r="AG3811" s="141"/>
      <c r="AH3811" s="141"/>
    </row>
    <row r="3812" spans="32:34" x14ac:dyDescent="0.25">
      <c r="AF3812" s="141"/>
      <c r="AG3812" s="141"/>
      <c r="AH3812" s="141"/>
    </row>
    <row r="3813" spans="32:34" x14ac:dyDescent="0.25">
      <c r="AF3813" s="141"/>
      <c r="AG3813" s="141"/>
      <c r="AH3813" s="141"/>
    </row>
    <row r="3814" spans="32:34" x14ac:dyDescent="0.25">
      <c r="AF3814" s="141"/>
      <c r="AG3814" s="141"/>
      <c r="AH3814" s="141"/>
    </row>
    <row r="3815" spans="32:34" x14ac:dyDescent="0.25">
      <c r="AF3815" s="141"/>
      <c r="AG3815" s="141"/>
      <c r="AH3815" s="141"/>
    </row>
    <row r="3816" spans="32:34" x14ac:dyDescent="0.25">
      <c r="AF3816" s="141"/>
      <c r="AG3816" s="141"/>
      <c r="AH3816" s="141"/>
    </row>
    <row r="3817" spans="32:34" x14ac:dyDescent="0.25">
      <c r="AF3817" s="141"/>
      <c r="AG3817" s="141"/>
      <c r="AH3817" s="141"/>
    </row>
    <row r="3818" spans="32:34" x14ac:dyDescent="0.25">
      <c r="AF3818" s="141"/>
      <c r="AG3818" s="141"/>
      <c r="AH3818" s="141"/>
    </row>
    <row r="3819" spans="32:34" x14ac:dyDescent="0.25">
      <c r="AF3819" s="141"/>
      <c r="AG3819" s="141"/>
      <c r="AH3819" s="141"/>
    </row>
    <row r="3820" spans="32:34" x14ac:dyDescent="0.25">
      <c r="AF3820" s="141"/>
      <c r="AG3820" s="141"/>
      <c r="AH3820" s="141"/>
    </row>
    <row r="3821" spans="32:34" x14ac:dyDescent="0.25">
      <c r="AF3821" s="141"/>
      <c r="AG3821" s="141"/>
      <c r="AH3821" s="141"/>
    </row>
    <row r="3822" spans="32:34" x14ac:dyDescent="0.25">
      <c r="AF3822" s="141"/>
      <c r="AG3822" s="141"/>
      <c r="AH3822" s="141"/>
    </row>
    <row r="3823" spans="32:34" x14ac:dyDescent="0.25">
      <c r="AF3823" s="141"/>
      <c r="AG3823" s="141"/>
      <c r="AH3823" s="141"/>
    </row>
    <row r="3824" spans="32:34" x14ac:dyDescent="0.25">
      <c r="AF3824" s="141"/>
      <c r="AG3824" s="141"/>
      <c r="AH3824" s="141"/>
    </row>
    <row r="3825" spans="32:34" x14ac:dyDescent="0.25">
      <c r="AF3825" s="141"/>
      <c r="AG3825" s="141"/>
      <c r="AH3825" s="141"/>
    </row>
    <row r="3826" spans="32:34" x14ac:dyDescent="0.25">
      <c r="AF3826" s="141"/>
      <c r="AG3826" s="141"/>
      <c r="AH3826" s="141"/>
    </row>
    <row r="3827" spans="32:34" x14ac:dyDescent="0.25">
      <c r="AF3827" s="141"/>
      <c r="AG3827" s="141"/>
      <c r="AH3827" s="141"/>
    </row>
    <row r="3828" spans="32:34" x14ac:dyDescent="0.25">
      <c r="AF3828" s="141"/>
      <c r="AG3828" s="141"/>
      <c r="AH3828" s="141"/>
    </row>
    <row r="3829" spans="32:34" x14ac:dyDescent="0.25">
      <c r="AF3829" s="141"/>
      <c r="AG3829" s="141"/>
      <c r="AH3829" s="141"/>
    </row>
    <row r="3830" spans="32:34" x14ac:dyDescent="0.25">
      <c r="AF3830" s="141"/>
      <c r="AG3830" s="141"/>
      <c r="AH3830" s="141"/>
    </row>
    <row r="3831" spans="32:34" x14ac:dyDescent="0.25">
      <c r="AF3831" s="141"/>
      <c r="AG3831" s="141"/>
      <c r="AH3831" s="141"/>
    </row>
    <row r="3832" spans="32:34" x14ac:dyDescent="0.25">
      <c r="AF3832" s="141"/>
      <c r="AG3832" s="141"/>
      <c r="AH3832" s="141"/>
    </row>
    <row r="3833" spans="32:34" x14ac:dyDescent="0.25">
      <c r="AF3833" s="141"/>
      <c r="AG3833" s="141"/>
      <c r="AH3833" s="141"/>
    </row>
    <row r="3834" spans="32:34" x14ac:dyDescent="0.25">
      <c r="AF3834" s="141"/>
      <c r="AG3834" s="141"/>
      <c r="AH3834" s="141"/>
    </row>
    <row r="3835" spans="32:34" x14ac:dyDescent="0.25">
      <c r="AF3835" s="141"/>
      <c r="AG3835" s="141"/>
      <c r="AH3835" s="141"/>
    </row>
    <row r="3836" spans="32:34" x14ac:dyDescent="0.25">
      <c r="AF3836" s="141"/>
      <c r="AG3836" s="141"/>
      <c r="AH3836" s="141"/>
    </row>
    <row r="3837" spans="32:34" x14ac:dyDescent="0.25">
      <c r="AF3837" s="141"/>
      <c r="AG3837" s="141"/>
      <c r="AH3837" s="141"/>
    </row>
    <row r="3838" spans="32:34" x14ac:dyDescent="0.25">
      <c r="AF3838" s="141"/>
      <c r="AG3838" s="141"/>
      <c r="AH3838" s="141"/>
    </row>
    <row r="3839" spans="32:34" x14ac:dyDescent="0.25">
      <c r="AF3839" s="141"/>
      <c r="AG3839" s="141"/>
      <c r="AH3839" s="141"/>
    </row>
    <row r="3840" spans="32:34" x14ac:dyDescent="0.25">
      <c r="AF3840" s="141"/>
      <c r="AG3840" s="141"/>
      <c r="AH3840" s="141"/>
    </row>
    <row r="3841" spans="32:34" x14ac:dyDescent="0.25">
      <c r="AF3841" s="141"/>
      <c r="AG3841" s="141"/>
      <c r="AH3841" s="141"/>
    </row>
    <row r="3842" spans="32:34" x14ac:dyDescent="0.25">
      <c r="AF3842" s="141"/>
      <c r="AG3842" s="141"/>
      <c r="AH3842" s="141"/>
    </row>
    <row r="3843" spans="32:34" x14ac:dyDescent="0.25">
      <c r="AF3843" s="141"/>
      <c r="AG3843" s="141"/>
      <c r="AH3843" s="141"/>
    </row>
    <row r="3844" spans="32:34" x14ac:dyDescent="0.25">
      <c r="AF3844" s="141"/>
      <c r="AG3844" s="141"/>
      <c r="AH3844" s="141"/>
    </row>
    <row r="3845" spans="32:34" x14ac:dyDescent="0.25">
      <c r="AF3845" s="141"/>
      <c r="AG3845" s="141"/>
      <c r="AH3845" s="141"/>
    </row>
    <row r="3846" spans="32:34" x14ac:dyDescent="0.25">
      <c r="AF3846" s="141"/>
      <c r="AG3846" s="141"/>
      <c r="AH3846" s="141"/>
    </row>
    <row r="3847" spans="32:34" x14ac:dyDescent="0.25">
      <c r="AF3847" s="141"/>
      <c r="AG3847" s="141"/>
      <c r="AH3847" s="141"/>
    </row>
    <row r="3848" spans="32:34" x14ac:dyDescent="0.25">
      <c r="AF3848" s="141"/>
      <c r="AG3848" s="141"/>
      <c r="AH3848" s="141"/>
    </row>
    <row r="3849" spans="32:34" x14ac:dyDescent="0.25">
      <c r="AF3849" s="141"/>
      <c r="AG3849" s="141"/>
      <c r="AH3849" s="141"/>
    </row>
    <row r="3850" spans="32:34" x14ac:dyDescent="0.25">
      <c r="AF3850" s="141"/>
      <c r="AG3850" s="141"/>
      <c r="AH3850" s="141"/>
    </row>
    <row r="3851" spans="32:34" x14ac:dyDescent="0.25">
      <c r="AF3851" s="141"/>
      <c r="AG3851" s="141"/>
      <c r="AH3851" s="141"/>
    </row>
    <row r="3852" spans="32:34" x14ac:dyDescent="0.25">
      <c r="AF3852" s="141"/>
      <c r="AG3852" s="141"/>
      <c r="AH3852" s="141"/>
    </row>
    <row r="3853" spans="32:34" x14ac:dyDescent="0.25">
      <c r="AF3853" s="141"/>
      <c r="AG3853" s="141"/>
      <c r="AH3853" s="141"/>
    </row>
    <row r="3854" spans="32:34" x14ac:dyDescent="0.25">
      <c r="AF3854" s="141"/>
      <c r="AG3854" s="141"/>
      <c r="AH3854" s="141"/>
    </row>
    <row r="3855" spans="32:34" x14ac:dyDescent="0.25">
      <c r="AF3855" s="141"/>
      <c r="AG3855" s="141"/>
      <c r="AH3855" s="141"/>
    </row>
    <row r="3856" spans="32:34" x14ac:dyDescent="0.25">
      <c r="AF3856" s="141"/>
      <c r="AG3856" s="141"/>
      <c r="AH3856" s="141"/>
    </row>
    <row r="3857" spans="32:34" x14ac:dyDescent="0.25">
      <c r="AF3857" s="141"/>
      <c r="AG3857" s="141"/>
      <c r="AH3857" s="141"/>
    </row>
    <row r="3858" spans="32:34" x14ac:dyDescent="0.25">
      <c r="AF3858" s="141"/>
      <c r="AG3858" s="141"/>
      <c r="AH3858" s="141"/>
    </row>
    <row r="3859" spans="32:34" x14ac:dyDescent="0.25">
      <c r="AF3859" s="141"/>
      <c r="AG3859" s="141"/>
      <c r="AH3859" s="141"/>
    </row>
    <row r="3860" spans="32:34" x14ac:dyDescent="0.25">
      <c r="AF3860" s="141"/>
      <c r="AG3860" s="141"/>
      <c r="AH3860" s="141"/>
    </row>
    <row r="3861" spans="32:34" x14ac:dyDescent="0.25">
      <c r="AF3861" s="141"/>
      <c r="AG3861" s="141"/>
      <c r="AH3861" s="141"/>
    </row>
    <row r="3862" spans="32:34" x14ac:dyDescent="0.25">
      <c r="AF3862" s="141"/>
      <c r="AG3862" s="141"/>
      <c r="AH3862" s="141"/>
    </row>
    <row r="3863" spans="32:34" x14ac:dyDescent="0.25">
      <c r="AF3863" s="141"/>
      <c r="AG3863" s="141"/>
      <c r="AH3863" s="141"/>
    </row>
    <row r="3864" spans="32:34" x14ac:dyDescent="0.25">
      <c r="AF3864" s="141"/>
      <c r="AG3864" s="141"/>
      <c r="AH3864" s="141"/>
    </row>
    <row r="3865" spans="32:34" x14ac:dyDescent="0.25">
      <c r="AF3865" s="141"/>
      <c r="AG3865" s="141"/>
      <c r="AH3865" s="141"/>
    </row>
    <row r="3866" spans="32:34" x14ac:dyDescent="0.25">
      <c r="AF3866" s="141"/>
      <c r="AG3866" s="141"/>
      <c r="AH3866" s="141"/>
    </row>
    <row r="3867" spans="32:34" x14ac:dyDescent="0.25">
      <c r="AF3867" s="141"/>
      <c r="AG3867" s="141"/>
      <c r="AH3867" s="141"/>
    </row>
    <row r="3868" spans="32:34" x14ac:dyDescent="0.25">
      <c r="AF3868" s="141"/>
      <c r="AG3868" s="141"/>
      <c r="AH3868" s="141"/>
    </row>
    <row r="3869" spans="32:34" x14ac:dyDescent="0.25">
      <c r="AF3869" s="141"/>
      <c r="AG3869" s="141"/>
      <c r="AH3869" s="141"/>
    </row>
    <row r="3870" spans="32:34" x14ac:dyDescent="0.25">
      <c r="AF3870" s="141"/>
      <c r="AG3870" s="141"/>
      <c r="AH3870" s="141"/>
    </row>
    <row r="3871" spans="32:34" x14ac:dyDescent="0.25">
      <c r="AF3871" s="141"/>
      <c r="AG3871" s="141"/>
      <c r="AH3871" s="141"/>
    </row>
    <row r="3872" spans="32:34" x14ac:dyDescent="0.25">
      <c r="AF3872" s="141"/>
      <c r="AG3872" s="141"/>
      <c r="AH3872" s="141"/>
    </row>
    <row r="3873" spans="32:34" x14ac:dyDescent="0.25">
      <c r="AF3873" s="141"/>
      <c r="AG3873" s="141"/>
      <c r="AH3873" s="141"/>
    </row>
    <row r="3874" spans="32:34" x14ac:dyDescent="0.25">
      <c r="AF3874" s="141"/>
      <c r="AG3874" s="141"/>
      <c r="AH3874" s="141"/>
    </row>
    <row r="3875" spans="32:34" x14ac:dyDescent="0.25">
      <c r="AF3875" s="141"/>
      <c r="AG3875" s="141"/>
      <c r="AH3875" s="141"/>
    </row>
    <row r="3876" spans="32:34" x14ac:dyDescent="0.25">
      <c r="AF3876" s="141"/>
      <c r="AG3876" s="141"/>
      <c r="AH3876" s="141"/>
    </row>
    <row r="3877" spans="32:34" x14ac:dyDescent="0.25">
      <c r="AF3877" s="141"/>
      <c r="AG3877" s="141"/>
      <c r="AH3877" s="141"/>
    </row>
    <row r="3878" spans="32:34" x14ac:dyDescent="0.25">
      <c r="AF3878" s="141"/>
      <c r="AG3878" s="141"/>
      <c r="AH3878" s="141"/>
    </row>
    <row r="3879" spans="32:34" x14ac:dyDescent="0.25">
      <c r="AF3879" s="141"/>
      <c r="AG3879" s="141"/>
      <c r="AH3879" s="141"/>
    </row>
    <row r="3880" spans="32:34" x14ac:dyDescent="0.25">
      <c r="AF3880" s="141"/>
      <c r="AG3880" s="141"/>
      <c r="AH3880" s="141"/>
    </row>
    <row r="3881" spans="32:34" x14ac:dyDescent="0.25">
      <c r="AF3881" s="141"/>
      <c r="AG3881" s="141"/>
      <c r="AH3881" s="141"/>
    </row>
    <row r="3882" spans="32:34" x14ac:dyDescent="0.25">
      <c r="AF3882" s="141"/>
      <c r="AG3882" s="141"/>
      <c r="AH3882" s="141"/>
    </row>
    <row r="3883" spans="32:34" x14ac:dyDescent="0.25">
      <c r="AF3883" s="141"/>
      <c r="AG3883" s="141"/>
      <c r="AH3883" s="141"/>
    </row>
    <row r="3884" spans="32:34" x14ac:dyDescent="0.25">
      <c r="AF3884" s="141"/>
      <c r="AG3884" s="141"/>
      <c r="AH3884" s="141"/>
    </row>
    <row r="3885" spans="32:34" x14ac:dyDescent="0.25">
      <c r="AF3885" s="141"/>
      <c r="AG3885" s="141"/>
      <c r="AH3885" s="141"/>
    </row>
    <row r="3886" spans="32:34" x14ac:dyDescent="0.25">
      <c r="AF3886" s="141"/>
      <c r="AG3886" s="141"/>
      <c r="AH3886" s="141"/>
    </row>
    <row r="3887" spans="32:34" x14ac:dyDescent="0.25">
      <c r="AF3887" s="141"/>
      <c r="AG3887" s="141"/>
      <c r="AH3887" s="141"/>
    </row>
    <row r="3888" spans="32:34" x14ac:dyDescent="0.25">
      <c r="AF3888" s="141"/>
      <c r="AG3888" s="141"/>
      <c r="AH3888" s="141"/>
    </row>
    <row r="3889" spans="32:34" x14ac:dyDescent="0.25">
      <c r="AF3889" s="141"/>
      <c r="AG3889" s="141"/>
      <c r="AH3889" s="141"/>
    </row>
    <row r="3890" spans="32:34" x14ac:dyDescent="0.25">
      <c r="AF3890" s="141"/>
      <c r="AG3890" s="141"/>
      <c r="AH3890" s="141"/>
    </row>
    <row r="3891" spans="32:34" x14ac:dyDescent="0.25">
      <c r="AF3891" s="141"/>
      <c r="AG3891" s="141"/>
      <c r="AH3891" s="141"/>
    </row>
    <row r="3892" spans="32:34" x14ac:dyDescent="0.25">
      <c r="AF3892" s="141"/>
      <c r="AG3892" s="141"/>
      <c r="AH3892" s="141"/>
    </row>
    <row r="3893" spans="32:34" x14ac:dyDescent="0.25">
      <c r="AF3893" s="141"/>
      <c r="AG3893" s="141"/>
      <c r="AH3893" s="141"/>
    </row>
    <row r="3894" spans="32:34" x14ac:dyDescent="0.25">
      <c r="AF3894" s="141"/>
      <c r="AG3894" s="141"/>
      <c r="AH3894" s="141"/>
    </row>
    <row r="3895" spans="32:34" x14ac:dyDescent="0.25">
      <c r="AF3895" s="141"/>
      <c r="AG3895" s="141"/>
      <c r="AH3895" s="141"/>
    </row>
    <row r="3896" spans="32:34" x14ac:dyDescent="0.25">
      <c r="AF3896" s="141"/>
      <c r="AG3896" s="141"/>
      <c r="AH3896" s="141"/>
    </row>
    <row r="3897" spans="32:34" x14ac:dyDescent="0.25">
      <c r="AF3897" s="141"/>
      <c r="AG3897" s="141"/>
      <c r="AH3897" s="141"/>
    </row>
    <row r="3898" spans="32:34" x14ac:dyDescent="0.25">
      <c r="AF3898" s="141"/>
      <c r="AG3898" s="141"/>
      <c r="AH3898" s="141"/>
    </row>
    <row r="3899" spans="32:34" x14ac:dyDescent="0.25">
      <c r="AF3899" s="141"/>
      <c r="AG3899" s="141"/>
      <c r="AH3899" s="141"/>
    </row>
    <row r="3900" spans="32:34" x14ac:dyDescent="0.25">
      <c r="AF3900" s="141"/>
      <c r="AG3900" s="141"/>
      <c r="AH3900" s="141"/>
    </row>
    <row r="3901" spans="32:34" x14ac:dyDescent="0.25">
      <c r="AF3901" s="141"/>
      <c r="AG3901" s="141"/>
      <c r="AH3901" s="141"/>
    </row>
    <row r="3902" spans="32:34" x14ac:dyDescent="0.25">
      <c r="AF3902" s="141"/>
      <c r="AG3902" s="141"/>
      <c r="AH3902" s="141"/>
    </row>
    <row r="3903" spans="32:34" x14ac:dyDescent="0.25">
      <c r="AF3903" s="141"/>
      <c r="AG3903" s="141"/>
      <c r="AH3903" s="141"/>
    </row>
    <row r="3904" spans="32:34" x14ac:dyDescent="0.25">
      <c r="AF3904" s="141"/>
      <c r="AG3904" s="141"/>
      <c r="AH3904" s="141"/>
    </row>
    <row r="3905" spans="32:34" x14ac:dyDescent="0.25">
      <c r="AF3905" s="141"/>
      <c r="AG3905" s="141"/>
      <c r="AH3905" s="141"/>
    </row>
    <row r="3906" spans="32:34" x14ac:dyDescent="0.25">
      <c r="AF3906" s="141"/>
      <c r="AG3906" s="141"/>
      <c r="AH3906" s="141"/>
    </row>
    <row r="3907" spans="32:34" x14ac:dyDescent="0.25">
      <c r="AF3907" s="141"/>
      <c r="AG3907" s="141"/>
      <c r="AH3907" s="141"/>
    </row>
    <row r="3908" spans="32:34" x14ac:dyDescent="0.25">
      <c r="AF3908" s="141"/>
      <c r="AG3908" s="141"/>
      <c r="AH3908" s="141"/>
    </row>
    <row r="3909" spans="32:34" x14ac:dyDescent="0.25">
      <c r="AF3909" s="141"/>
      <c r="AG3909" s="141"/>
      <c r="AH3909" s="141"/>
    </row>
    <row r="3910" spans="32:34" x14ac:dyDescent="0.25">
      <c r="AF3910" s="141"/>
      <c r="AG3910" s="141"/>
      <c r="AH3910" s="141"/>
    </row>
    <row r="3911" spans="32:34" x14ac:dyDescent="0.25">
      <c r="AF3911" s="141"/>
      <c r="AG3911" s="141"/>
      <c r="AH3911" s="141"/>
    </row>
    <row r="3912" spans="32:34" x14ac:dyDescent="0.25">
      <c r="AF3912" s="141"/>
      <c r="AG3912" s="141"/>
      <c r="AH3912" s="141"/>
    </row>
    <row r="3913" spans="32:34" x14ac:dyDescent="0.25">
      <c r="AF3913" s="141"/>
      <c r="AG3913" s="141"/>
      <c r="AH3913" s="141"/>
    </row>
    <row r="3914" spans="32:34" x14ac:dyDescent="0.25">
      <c r="AF3914" s="141"/>
      <c r="AG3914" s="141"/>
      <c r="AH3914" s="141"/>
    </row>
    <row r="3915" spans="32:34" x14ac:dyDescent="0.25">
      <c r="AF3915" s="141"/>
      <c r="AG3915" s="141"/>
      <c r="AH3915" s="141"/>
    </row>
    <row r="3916" spans="32:34" x14ac:dyDescent="0.25">
      <c r="AF3916" s="141"/>
      <c r="AG3916" s="141"/>
      <c r="AH3916" s="141"/>
    </row>
    <row r="3917" spans="32:34" x14ac:dyDescent="0.25">
      <c r="AF3917" s="141"/>
      <c r="AG3917" s="141"/>
      <c r="AH3917" s="141"/>
    </row>
    <row r="3918" spans="32:34" x14ac:dyDescent="0.25">
      <c r="AF3918" s="141"/>
      <c r="AG3918" s="141"/>
      <c r="AH3918" s="141"/>
    </row>
    <row r="3919" spans="32:34" x14ac:dyDescent="0.25">
      <c r="AF3919" s="141"/>
      <c r="AG3919" s="141"/>
      <c r="AH3919" s="141"/>
    </row>
    <row r="3920" spans="32:34" x14ac:dyDescent="0.25">
      <c r="AF3920" s="141"/>
      <c r="AG3920" s="141"/>
      <c r="AH3920" s="141"/>
    </row>
    <row r="3921" spans="32:34" x14ac:dyDescent="0.25">
      <c r="AF3921" s="141"/>
      <c r="AG3921" s="141"/>
      <c r="AH3921" s="141"/>
    </row>
    <row r="3922" spans="32:34" x14ac:dyDescent="0.25">
      <c r="AF3922" s="141"/>
      <c r="AG3922" s="141"/>
      <c r="AH3922" s="141"/>
    </row>
    <row r="3923" spans="32:34" x14ac:dyDescent="0.25">
      <c r="AF3923" s="141"/>
      <c r="AG3923" s="141"/>
      <c r="AH3923" s="141"/>
    </row>
    <row r="3924" spans="32:34" x14ac:dyDescent="0.25">
      <c r="AF3924" s="141"/>
      <c r="AG3924" s="141"/>
      <c r="AH3924" s="141"/>
    </row>
    <row r="3925" spans="32:34" x14ac:dyDescent="0.25">
      <c r="AF3925" s="141"/>
      <c r="AG3925" s="141"/>
      <c r="AH3925" s="141"/>
    </row>
    <row r="3926" spans="32:34" x14ac:dyDescent="0.25">
      <c r="AF3926" s="141"/>
      <c r="AG3926" s="141"/>
      <c r="AH3926" s="141"/>
    </row>
    <row r="3927" spans="32:34" x14ac:dyDescent="0.25">
      <c r="AF3927" s="141"/>
      <c r="AG3927" s="141"/>
      <c r="AH3927" s="141"/>
    </row>
    <row r="3928" spans="32:34" x14ac:dyDescent="0.25">
      <c r="AF3928" s="141"/>
      <c r="AG3928" s="141"/>
      <c r="AH3928" s="141"/>
    </row>
    <row r="3929" spans="32:34" x14ac:dyDescent="0.25">
      <c r="AF3929" s="141"/>
      <c r="AG3929" s="141"/>
      <c r="AH3929" s="141"/>
    </row>
    <row r="3930" spans="32:34" x14ac:dyDescent="0.25">
      <c r="AF3930" s="141"/>
      <c r="AG3930" s="141"/>
      <c r="AH3930" s="141"/>
    </row>
    <row r="3931" spans="32:34" x14ac:dyDescent="0.25">
      <c r="AF3931" s="141"/>
      <c r="AG3931" s="141"/>
      <c r="AH3931" s="141"/>
    </row>
    <row r="3932" spans="32:34" x14ac:dyDescent="0.25">
      <c r="AF3932" s="141"/>
      <c r="AG3932" s="141"/>
      <c r="AH3932" s="141"/>
    </row>
    <row r="3933" spans="32:34" x14ac:dyDescent="0.25">
      <c r="AF3933" s="141"/>
      <c r="AG3933" s="141"/>
      <c r="AH3933" s="141"/>
    </row>
    <row r="3934" spans="32:34" x14ac:dyDescent="0.25">
      <c r="AF3934" s="141"/>
      <c r="AG3934" s="141"/>
      <c r="AH3934" s="141"/>
    </row>
    <row r="3935" spans="32:34" x14ac:dyDescent="0.25">
      <c r="AF3935" s="141"/>
      <c r="AG3935" s="141"/>
      <c r="AH3935" s="141"/>
    </row>
    <row r="3936" spans="32:34" x14ac:dyDescent="0.25">
      <c r="AF3936" s="141"/>
      <c r="AG3936" s="141"/>
      <c r="AH3936" s="141"/>
    </row>
    <row r="3937" spans="32:34" x14ac:dyDescent="0.25">
      <c r="AF3937" s="141"/>
      <c r="AG3937" s="141"/>
      <c r="AH3937" s="141"/>
    </row>
    <row r="3938" spans="32:34" x14ac:dyDescent="0.25">
      <c r="AF3938" s="141"/>
      <c r="AG3938" s="141"/>
      <c r="AH3938" s="141"/>
    </row>
    <row r="3939" spans="32:34" x14ac:dyDescent="0.25">
      <c r="AF3939" s="141"/>
      <c r="AG3939" s="141"/>
      <c r="AH3939" s="141"/>
    </row>
    <row r="3940" spans="32:34" x14ac:dyDescent="0.25">
      <c r="AF3940" s="141"/>
      <c r="AG3940" s="141"/>
      <c r="AH3940" s="141"/>
    </row>
    <row r="3941" spans="32:34" x14ac:dyDescent="0.25">
      <c r="AF3941" s="141"/>
      <c r="AG3941" s="141"/>
      <c r="AH3941" s="141"/>
    </row>
    <row r="3942" spans="32:34" x14ac:dyDescent="0.25">
      <c r="AF3942" s="141"/>
      <c r="AG3942" s="141"/>
      <c r="AH3942" s="141"/>
    </row>
    <row r="3943" spans="32:34" x14ac:dyDescent="0.25">
      <c r="AF3943" s="141"/>
      <c r="AG3943" s="141"/>
      <c r="AH3943" s="141"/>
    </row>
    <row r="3944" spans="32:34" x14ac:dyDescent="0.25">
      <c r="AF3944" s="141"/>
      <c r="AG3944" s="141"/>
      <c r="AH3944" s="141"/>
    </row>
    <row r="3945" spans="32:34" x14ac:dyDescent="0.25">
      <c r="AF3945" s="141"/>
      <c r="AG3945" s="141"/>
      <c r="AH3945" s="141"/>
    </row>
    <row r="3946" spans="32:34" x14ac:dyDescent="0.25">
      <c r="AF3946" s="141"/>
      <c r="AG3946" s="141"/>
      <c r="AH3946" s="141"/>
    </row>
    <row r="3947" spans="32:34" x14ac:dyDescent="0.25">
      <c r="AF3947" s="141"/>
      <c r="AG3947" s="141"/>
      <c r="AH3947" s="141"/>
    </row>
    <row r="3948" spans="32:34" x14ac:dyDescent="0.25">
      <c r="AF3948" s="141"/>
      <c r="AG3948" s="141"/>
      <c r="AH3948" s="141"/>
    </row>
    <row r="3949" spans="32:34" x14ac:dyDescent="0.25">
      <c r="AF3949" s="141"/>
      <c r="AG3949" s="141"/>
      <c r="AH3949" s="141"/>
    </row>
    <row r="3950" spans="32:34" x14ac:dyDescent="0.25">
      <c r="AF3950" s="141"/>
      <c r="AG3950" s="141"/>
      <c r="AH3950" s="141"/>
    </row>
    <row r="3951" spans="32:34" x14ac:dyDescent="0.25">
      <c r="AF3951" s="141"/>
      <c r="AG3951" s="141"/>
      <c r="AH3951" s="141"/>
    </row>
    <row r="3952" spans="32:34" x14ac:dyDescent="0.25">
      <c r="AF3952" s="141"/>
      <c r="AG3952" s="141"/>
      <c r="AH3952" s="141"/>
    </row>
    <row r="3953" spans="32:34" x14ac:dyDescent="0.25">
      <c r="AF3953" s="141"/>
      <c r="AG3953" s="141"/>
      <c r="AH3953" s="141"/>
    </row>
    <row r="3954" spans="32:34" x14ac:dyDescent="0.25">
      <c r="AF3954" s="141"/>
      <c r="AG3954" s="141"/>
      <c r="AH3954" s="141"/>
    </row>
    <row r="3955" spans="32:34" x14ac:dyDescent="0.25">
      <c r="AF3955" s="141"/>
      <c r="AG3955" s="141"/>
      <c r="AH3955" s="141"/>
    </row>
    <row r="3956" spans="32:34" x14ac:dyDescent="0.25">
      <c r="AF3956" s="141"/>
      <c r="AG3956" s="141"/>
      <c r="AH3956" s="141"/>
    </row>
    <row r="3957" spans="32:34" x14ac:dyDescent="0.25">
      <c r="AF3957" s="141"/>
      <c r="AG3957" s="141"/>
      <c r="AH3957" s="141"/>
    </row>
    <row r="3958" spans="32:34" x14ac:dyDescent="0.25">
      <c r="AF3958" s="141"/>
      <c r="AG3958" s="141"/>
      <c r="AH3958" s="141"/>
    </row>
    <row r="3959" spans="32:34" x14ac:dyDescent="0.25">
      <c r="AF3959" s="141"/>
      <c r="AG3959" s="141"/>
      <c r="AH3959" s="141"/>
    </row>
    <row r="3960" spans="32:34" x14ac:dyDescent="0.25">
      <c r="AF3960" s="141"/>
      <c r="AG3960" s="141"/>
      <c r="AH3960" s="141"/>
    </row>
    <row r="3961" spans="32:34" x14ac:dyDescent="0.25">
      <c r="AF3961" s="141"/>
      <c r="AG3961" s="141"/>
      <c r="AH3961" s="141"/>
    </row>
    <row r="3962" spans="32:34" x14ac:dyDescent="0.25">
      <c r="AF3962" s="141"/>
      <c r="AG3962" s="141"/>
      <c r="AH3962" s="141"/>
    </row>
    <row r="3963" spans="32:34" x14ac:dyDescent="0.25">
      <c r="AF3963" s="141"/>
      <c r="AG3963" s="141"/>
      <c r="AH3963" s="141"/>
    </row>
    <row r="3964" spans="32:34" x14ac:dyDescent="0.25">
      <c r="AF3964" s="141"/>
      <c r="AG3964" s="141"/>
      <c r="AH3964" s="141"/>
    </row>
    <row r="3965" spans="32:34" x14ac:dyDescent="0.25">
      <c r="AF3965" s="141"/>
      <c r="AG3965" s="141"/>
      <c r="AH3965" s="141"/>
    </row>
    <row r="3966" spans="32:34" x14ac:dyDescent="0.25">
      <c r="AF3966" s="141"/>
      <c r="AG3966" s="141"/>
      <c r="AH3966" s="141"/>
    </row>
    <row r="3967" spans="32:34" x14ac:dyDescent="0.25">
      <c r="AF3967" s="141"/>
      <c r="AG3967" s="141"/>
      <c r="AH3967" s="141"/>
    </row>
    <row r="3968" spans="32:34" x14ac:dyDescent="0.25">
      <c r="AF3968" s="141"/>
      <c r="AG3968" s="141"/>
      <c r="AH3968" s="141"/>
    </row>
    <row r="3969" spans="32:34" x14ac:dyDescent="0.25">
      <c r="AF3969" s="141"/>
      <c r="AG3969" s="141"/>
      <c r="AH3969" s="141"/>
    </row>
    <row r="3970" spans="32:34" x14ac:dyDescent="0.25">
      <c r="AF3970" s="141"/>
      <c r="AG3970" s="141"/>
      <c r="AH3970" s="141"/>
    </row>
    <row r="3971" spans="32:34" x14ac:dyDescent="0.25">
      <c r="AF3971" s="141"/>
      <c r="AG3971" s="141"/>
      <c r="AH3971" s="141"/>
    </row>
    <row r="3972" spans="32:34" x14ac:dyDescent="0.25">
      <c r="AF3972" s="141"/>
      <c r="AG3972" s="141"/>
      <c r="AH3972" s="141"/>
    </row>
    <row r="3973" spans="32:34" x14ac:dyDescent="0.25">
      <c r="AF3973" s="141"/>
      <c r="AG3973" s="141"/>
      <c r="AH3973" s="141"/>
    </row>
    <row r="3974" spans="32:34" x14ac:dyDescent="0.25">
      <c r="AF3974" s="141"/>
      <c r="AG3974" s="141"/>
      <c r="AH3974" s="141"/>
    </row>
    <row r="3975" spans="32:34" x14ac:dyDescent="0.25">
      <c r="AF3975" s="141"/>
      <c r="AG3975" s="141"/>
      <c r="AH3975" s="141"/>
    </row>
    <row r="3976" spans="32:34" x14ac:dyDescent="0.25">
      <c r="AF3976" s="141"/>
      <c r="AG3976" s="141"/>
      <c r="AH3976" s="141"/>
    </row>
    <row r="3977" spans="32:34" x14ac:dyDescent="0.25">
      <c r="AF3977" s="141"/>
      <c r="AG3977" s="141"/>
      <c r="AH3977" s="141"/>
    </row>
    <row r="3978" spans="32:34" x14ac:dyDescent="0.25">
      <c r="AF3978" s="141"/>
      <c r="AG3978" s="141"/>
      <c r="AH3978" s="141"/>
    </row>
    <row r="3979" spans="32:34" x14ac:dyDescent="0.25">
      <c r="AF3979" s="141"/>
      <c r="AG3979" s="141"/>
      <c r="AH3979" s="141"/>
    </row>
    <row r="3980" spans="32:34" x14ac:dyDescent="0.25">
      <c r="AF3980" s="141"/>
      <c r="AG3980" s="141"/>
      <c r="AH3980" s="141"/>
    </row>
    <row r="3981" spans="32:34" x14ac:dyDescent="0.25">
      <c r="AF3981" s="141"/>
      <c r="AG3981" s="141"/>
      <c r="AH3981" s="141"/>
    </row>
    <row r="3982" spans="32:34" x14ac:dyDescent="0.25">
      <c r="AF3982" s="141"/>
      <c r="AG3982" s="141"/>
      <c r="AH3982" s="141"/>
    </row>
    <row r="3983" spans="32:34" x14ac:dyDescent="0.25">
      <c r="AF3983" s="141"/>
      <c r="AG3983" s="141"/>
      <c r="AH3983" s="141"/>
    </row>
    <row r="3984" spans="32:34" x14ac:dyDescent="0.25">
      <c r="AF3984" s="141"/>
      <c r="AG3984" s="141"/>
      <c r="AH3984" s="141"/>
    </row>
    <row r="3985" spans="32:34" x14ac:dyDescent="0.25">
      <c r="AF3985" s="141"/>
      <c r="AG3985" s="141"/>
      <c r="AH3985" s="141"/>
    </row>
    <row r="3986" spans="32:34" x14ac:dyDescent="0.25">
      <c r="AF3986" s="141"/>
      <c r="AG3986" s="141"/>
      <c r="AH3986" s="141"/>
    </row>
    <row r="3987" spans="32:34" x14ac:dyDescent="0.25">
      <c r="AF3987" s="141"/>
      <c r="AG3987" s="141"/>
      <c r="AH3987" s="141"/>
    </row>
    <row r="3988" spans="32:34" x14ac:dyDescent="0.25">
      <c r="AF3988" s="141"/>
      <c r="AG3988" s="141"/>
      <c r="AH3988" s="141"/>
    </row>
    <row r="3989" spans="32:34" x14ac:dyDescent="0.25">
      <c r="AF3989" s="141"/>
      <c r="AG3989" s="141"/>
      <c r="AH3989" s="141"/>
    </row>
    <row r="3990" spans="32:34" x14ac:dyDescent="0.25">
      <c r="AF3990" s="141"/>
      <c r="AG3990" s="141"/>
      <c r="AH3990" s="141"/>
    </row>
    <row r="3991" spans="32:34" x14ac:dyDescent="0.25">
      <c r="AF3991" s="141"/>
      <c r="AG3991" s="141"/>
      <c r="AH3991" s="141"/>
    </row>
    <row r="3992" spans="32:34" x14ac:dyDescent="0.25">
      <c r="AF3992" s="141"/>
      <c r="AG3992" s="141"/>
      <c r="AH3992" s="141"/>
    </row>
    <row r="3993" spans="32:34" x14ac:dyDescent="0.25">
      <c r="AF3993" s="141"/>
      <c r="AG3993" s="141"/>
      <c r="AH3993" s="141"/>
    </row>
    <row r="3994" spans="32:34" x14ac:dyDescent="0.25">
      <c r="AF3994" s="141"/>
      <c r="AG3994" s="141"/>
      <c r="AH3994" s="141"/>
    </row>
    <row r="3995" spans="32:34" x14ac:dyDescent="0.25">
      <c r="AF3995" s="141"/>
      <c r="AG3995" s="141"/>
      <c r="AH3995" s="141"/>
    </row>
    <row r="3996" spans="32:34" x14ac:dyDescent="0.25">
      <c r="AF3996" s="141"/>
      <c r="AG3996" s="141"/>
      <c r="AH3996" s="141"/>
    </row>
    <row r="3997" spans="32:34" x14ac:dyDescent="0.25">
      <c r="AF3997" s="141"/>
      <c r="AG3997" s="141"/>
      <c r="AH3997" s="141"/>
    </row>
    <row r="3998" spans="32:34" x14ac:dyDescent="0.25">
      <c r="AF3998" s="141"/>
      <c r="AG3998" s="141"/>
      <c r="AH3998" s="141"/>
    </row>
    <row r="3999" spans="32:34" x14ac:dyDescent="0.25">
      <c r="AF3999" s="141"/>
      <c r="AG3999" s="141"/>
      <c r="AH3999" s="141"/>
    </row>
    <row r="4000" spans="32:34" x14ac:dyDescent="0.25">
      <c r="AF4000" s="141"/>
      <c r="AG4000" s="141"/>
      <c r="AH4000" s="141"/>
    </row>
    <row r="4001" spans="32:34" x14ac:dyDescent="0.25">
      <c r="AF4001" s="141"/>
      <c r="AG4001" s="141"/>
      <c r="AH4001" s="141"/>
    </row>
    <row r="4002" spans="32:34" x14ac:dyDescent="0.25">
      <c r="AF4002" s="141"/>
      <c r="AG4002" s="141"/>
      <c r="AH4002" s="141"/>
    </row>
    <row r="4003" spans="32:34" x14ac:dyDescent="0.25">
      <c r="AF4003" s="141"/>
      <c r="AG4003" s="141"/>
      <c r="AH4003" s="141"/>
    </row>
    <row r="4004" spans="32:34" x14ac:dyDescent="0.25">
      <c r="AF4004" s="141"/>
      <c r="AG4004" s="141"/>
      <c r="AH4004" s="141"/>
    </row>
    <row r="4005" spans="32:34" x14ac:dyDescent="0.25">
      <c r="AF4005" s="141"/>
      <c r="AG4005" s="141"/>
      <c r="AH4005" s="141"/>
    </row>
    <row r="4006" spans="32:34" x14ac:dyDescent="0.25">
      <c r="AF4006" s="141"/>
      <c r="AG4006" s="141"/>
      <c r="AH4006" s="141"/>
    </row>
    <row r="4007" spans="32:34" x14ac:dyDescent="0.25">
      <c r="AF4007" s="141"/>
      <c r="AG4007" s="141"/>
      <c r="AH4007" s="141"/>
    </row>
    <row r="4008" spans="32:34" x14ac:dyDescent="0.25">
      <c r="AF4008" s="141"/>
      <c r="AG4008" s="141"/>
      <c r="AH4008" s="141"/>
    </row>
    <row r="4009" spans="32:34" x14ac:dyDescent="0.25">
      <c r="AF4009" s="141"/>
      <c r="AG4009" s="141"/>
      <c r="AH4009" s="141"/>
    </row>
    <row r="4010" spans="32:34" x14ac:dyDescent="0.25">
      <c r="AF4010" s="141"/>
      <c r="AG4010" s="141"/>
      <c r="AH4010" s="141"/>
    </row>
    <row r="4011" spans="32:34" x14ac:dyDescent="0.25">
      <c r="AF4011" s="141"/>
      <c r="AG4011" s="141"/>
      <c r="AH4011" s="141"/>
    </row>
    <row r="4012" spans="32:34" x14ac:dyDescent="0.25">
      <c r="AF4012" s="141"/>
      <c r="AG4012" s="141"/>
      <c r="AH4012" s="141"/>
    </row>
    <row r="4013" spans="32:34" x14ac:dyDescent="0.25">
      <c r="AF4013" s="141"/>
      <c r="AG4013" s="141"/>
      <c r="AH4013" s="141"/>
    </row>
    <row r="4014" spans="32:34" x14ac:dyDescent="0.25">
      <c r="AF4014" s="141"/>
      <c r="AG4014" s="141"/>
      <c r="AH4014" s="141"/>
    </row>
    <row r="4015" spans="32:34" x14ac:dyDescent="0.25">
      <c r="AF4015" s="141"/>
      <c r="AG4015" s="141"/>
      <c r="AH4015" s="141"/>
    </row>
    <row r="4016" spans="32:34" x14ac:dyDescent="0.25">
      <c r="AF4016" s="141"/>
      <c r="AG4016" s="141"/>
      <c r="AH4016" s="141"/>
    </row>
    <row r="4017" spans="32:34" x14ac:dyDescent="0.25">
      <c r="AF4017" s="141"/>
      <c r="AG4017" s="141"/>
      <c r="AH4017" s="141"/>
    </row>
    <row r="4018" spans="32:34" x14ac:dyDescent="0.25">
      <c r="AF4018" s="141"/>
      <c r="AG4018" s="141"/>
      <c r="AH4018" s="141"/>
    </row>
    <row r="4019" spans="32:34" x14ac:dyDescent="0.25">
      <c r="AF4019" s="141"/>
      <c r="AG4019" s="141"/>
      <c r="AH4019" s="141"/>
    </row>
    <row r="4020" spans="32:34" x14ac:dyDescent="0.25">
      <c r="AF4020" s="141"/>
      <c r="AG4020" s="141"/>
      <c r="AH4020" s="141"/>
    </row>
  </sheetData>
  <autoFilter ref="A3:BK22"/>
  <mergeCells count="18">
    <mergeCell ref="AQ1:BC1"/>
    <mergeCell ref="BD1:BK1"/>
    <mergeCell ref="A26:E26"/>
    <mergeCell ref="R1:W1"/>
    <mergeCell ref="Y1:AC1"/>
    <mergeCell ref="A1:A2"/>
    <mergeCell ref="B1:B2"/>
    <mergeCell ref="C1:C2"/>
    <mergeCell ref="D1:D2"/>
    <mergeCell ref="E1:E2"/>
    <mergeCell ref="F1:Q1"/>
    <mergeCell ref="AM1:AP1"/>
    <mergeCell ref="AD1:AL1"/>
    <mergeCell ref="A28:O28"/>
    <mergeCell ref="A29:O29"/>
    <mergeCell ref="A30:O30"/>
    <mergeCell ref="A31:O31"/>
    <mergeCell ref="A32:O32"/>
  </mergeCells>
  <pageMargins left="0.31496062992125984" right="0.15748031496062992" top="0.82677165354330717" bottom="0.51181102362204722" header="0.31496062992125984" footer="0.31496062992125984"/>
  <pageSetup paperSize="9" scale="40" fitToWidth="5" fitToHeight="20"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3"/>
  <sheetViews>
    <sheetView workbookViewId="0">
      <selection sqref="A1:H34"/>
    </sheetView>
  </sheetViews>
  <sheetFormatPr defaultRowHeight="15" x14ac:dyDescent="0.25"/>
  <cols>
    <col min="1" max="1" width="161.5703125" customWidth="1"/>
  </cols>
  <sheetData>
    <row r="1" spans="1:1" x14ac:dyDescent="0.25">
      <c r="A1" s="108" t="s">
        <v>60</v>
      </c>
    </row>
    <row r="3" spans="1:1" x14ac:dyDescent="0.25">
      <c r="A3" s="108" t="s">
        <v>61</v>
      </c>
    </row>
    <row r="4" spans="1:1" x14ac:dyDescent="0.25">
      <c r="A4" s="109" t="s">
        <v>62</v>
      </c>
    </row>
    <row r="5" spans="1:1" x14ac:dyDescent="0.25">
      <c r="A5" s="109" t="s">
        <v>63</v>
      </c>
    </row>
    <row r="6" spans="1:1" x14ac:dyDescent="0.25">
      <c r="A6" s="109" t="s">
        <v>64</v>
      </c>
    </row>
    <row r="7" spans="1:1" x14ac:dyDescent="0.25">
      <c r="A7" s="109" t="s">
        <v>65</v>
      </c>
    </row>
    <row r="8" spans="1:1" x14ac:dyDescent="0.25">
      <c r="A8" s="109" t="s">
        <v>66</v>
      </c>
    </row>
    <row r="9" spans="1:1" x14ac:dyDescent="0.25">
      <c r="A9" s="109" t="s">
        <v>67</v>
      </c>
    </row>
    <row r="10" spans="1:1" x14ac:dyDescent="0.25">
      <c r="A10" s="109" t="s">
        <v>68</v>
      </c>
    </row>
    <row r="11" spans="1:1" x14ac:dyDescent="0.25">
      <c r="A11" s="109" t="s">
        <v>69</v>
      </c>
    </row>
    <row r="12" spans="1:1" x14ac:dyDescent="0.25">
      <c r="A12" s="110"/>
    </row>
    <row r="13" spans="1:1" x14ac:dyDescent="0.25">
      <c r="A13" s="108" t="s">
        <v>70</v>
      </c>
    </row>
    <row r="14" spans="1:1" x14ac:dyDescent="0.25">
      <c r="A14" s="109" t="s">
        <v>71</v>
      </c>
    </row>
    <row r="15" spans="1:1" x14ac:dyDescent="0.25">
      <c r="A15" s="109" t="s">
        <v>72</v>
      </c>
    </row>
    <row r="16" spans="1:1" x14ac:dyDescent="0.25">
      <c r="A16" s="109" t="s">
        <v>73</v>
      </c>
    </row>
    <row r="17" spans="1:1" x14ac:dyDescent="0.25">
      <c r="A17" s="109" t="s">
        <v>74</v>
      </c>
    </row>
    <row r="18" spans="1:1" x14ac:dyDescent="0.25">
      <c r="A18" s="109" t="s">
        <v>75</v>
      </c>
    </row>
    <row r="19" spans="1:1" x14ac:dyDescent="0.25">
      <c r="A19" s="109" t="s">
        <v>66</v>
      </c>
    </row>
    <row r="20" spans="1:1" x14ac:dyDescent="0.25">
      <c r="A20" s="109" t="s">
        <v>76</v>
      </c>
    </row>
    <row r="21" spans="1:1" x14ac:dyDescent="0.25">
      <c r="A21" s="109" t="s">
        <v>77</v>
      </c>
    </row>
    <row r="22" spans="1:1" x14ac:dyDescent="0.25">
      <c r="A22" s="110"/>
    </row>
    <row r="23" spans="1:1" x14ac:dyDescent="0.25">
      <c r="A23" s="108" t="s">
        <v>78</v>
      </c>
    </row>
    <row r="24" spans="1:1" x14ac:dyDescent="0.25">
      <c r="A24" s="109" t="s">
        <v>79</v>
      </c>
    </row>
    <row r="25" spans="1:1" x14ac:dyDescent="0.25">
      <c r="A25" s="109" t="s">
        <v>80</v>
      </c>
    </row>
    <row r="26" spans="1:1" x14ac:dyDescent="0.25">
      <c r="A26" s="109" t="s">
        <v>81</v>
      </c>
    </row>
    <row r="27" spans="1:1" x14ac:dyDescent="0.25">
      <c r="A27" s="109" t="s">
        <v>82</v>
      </c>
    </row>
    <row r="28" spans="1:1" x14ac:dyDescent="0.25">
      <c r="A28" s="109" t="s">
        <v>83</v>
      </c>
    </row>
    <row r="29" spans="1:1" x14ac:dyDescent="0.25">
      <c r="A29" s="109" t="s">
        <v>66</v>
      </c>
    </row>
    <row r="30" spans="1:1" x14ac:dyDescent="0.25">
      <c r="A30" s="109" t="s">
        <v>84</v>
      </c>
    </row>
    <row r="31" spans="1:1" x14ac:dyDescent="0.25">
      <c r="A31" s="109" t="s">
        <v>85</v>
      </c>
    </row>
    <row r="33" spans="1:1" ht="115.5" customHeight="1" x14ac:dyDescent="0.25">
      <c r="A33" s="111" t="s">
        <v>86</v>
      </c>
    </row>
  </sheetData>
  <sheetProtection formatColumns="0" formatRows="0" autoFilter="0"/>
  <pageMargins left="0.7" right="0.7" top="0.75" bottom="0.75" header="0.3" footer="0.3"/>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19</vt:i4>
      </vt:variant>
    </vt:vector>
  </HeadingPairs>
  <TitlesOfParts>
    <vt:vector size="23" baseType="lpstr">
      <vt:lpstr>ППА_ФО_КП_ДЗ</vt:lpstr>
      <vt:lpstr>Журнал торгів</vt:lpstr>
      <vt:lpstr>ПА знеособлений для ППА</vt:lpstr>
      <vt:lpstr>Група_актива</vt:lpstr>
      <vt:lpstr>'ПА знеособлений для ППА'!Валюта_Кредиту</vt:lpstr>
      <vt:lpstr>'ПА знеособлений для ППА'!видкредиту</vt:lpstr>
      <vt:lpstr>'ПА знеособлений для ППА'!ГрупаАктиву</vt:lpstr>
      <vt:lpstr>'ПА знеособлений для ППА'!ЗаборгованістьЗагальна</vt:lpstr>
      <vt:lpstr>'ПА знеособлений для ППА'!ЗаборгованістьКомісії</vt:lpstr>
      <vt:lpstr>'ПА знеособлений для ППА'!ЗаборгованістьОсновна</vt:lpstr>
      <vt:lpstr>'ПА знеособлений для ППА'!ЗаборгованістьПроценти</vt:lpstr>
      <vt:lpstr>'ПА знеособлений для ППА'!застава</vt:lpstr>
      <vt:lpstr>'ПА знеособлений для ППА'!Застава_НБУ</vt:lpstr>
      <vt:lpstr>'ПА знеособлений для ППА'!Мораторій</vt:lpstr>
      <vt:lpstr>'ПА знеособлений для ППА'!НазваБанка</vt:lpstr>
      <vt:lpstr>Група_актива!Область_печати</vt:lpstr>
      <vt:lpstr>'ПА знеособлений для ППА'!Область_печати</vt:lpstr>
      <vt:lpstr>'ПА знеособлений для ППА'!ОригіналДЗ</vt:lpstr>
      <vt:lpstr>'ПА знеособлений для ППА'!ОригіналКД</vt:lpstr>
      <vt:lpstr>'ПА знеособлений для ППА'!ПеріодВидачіКредиту</vt:lpstr>
      <vt:lpstr>'ПА знеособлений для ППА'!ППР</vt:lpstr>
      <vt:lpstr>'ПА знеособлений для ППА'!Прострочка</vt:lpstr>
      <vt:lpstr>'ПА знеособлений для ППА'!Шахрайство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Юля</cp:lastModifiedBy>
  <cp:lastPrinted>2025-08-04T10:38:55Z</cp:lastPrinted>
  <dcterms:created xsi:type="dcterms:W3CDTF">2016-04-08T14:26:54Z</dcterms:created>
  <dcterms:modified xsi:type="dcterms:W3CDTF">2025-08-04T10:39:02Z</dcterms:modified>
</cp:coreProperties>
</file>