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активу'!$A$1:$O$19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O8" i="4" l="1"/>
  <c r="O9" i="4"/>
  <c r="O10" i="4"/>
  <c r="O11" i="4"/>
  <c r="M12" i="4" l="1"/>
  <c r="O7" i="4" l="1"/>
  <c r="O12" i="4" l="1"/>
  <c r="N12" i="4"/>
  <c r="E12" i="4"/>
</calcChain>
</file>

<file path=xl/sharedStrings.xml><?xml version="1.0" encoding="utf-8"?>
<sst xmlns="http://schemas.openxmlformats.org/spreadsheetml/2006/main" count="78" uniqueCount="49">
  <si>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</si>
  <si>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</si>
  <si>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</si>
  <si>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</si>
  <si>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</si>
  <si>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</si>
  <si>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</si>
  <si>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</si>
  <si>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</si>
  <si>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</si>
  <si>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</si>
  <si>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</si>
  <si>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</si>
  <si>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</si>
  <si>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</si>
  <si>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</si>
  <si>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</si>
  <si>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</si>
  <si>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</si>
  <si>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</si>
  <si>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</si>
  <si>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</si>
  <si>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</si>
  <si>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</si>
  <si>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</si>
  <si>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</si>
  <si>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</si>
  <si>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</si>
  <si>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</si>
  <si>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</si>
  <si>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</si>
  <si>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</si>
  <si>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</si>
  <si>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</si>
  <si>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</si>
  <si>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</si>
  <si>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</si>
  <si>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</si>
  <si>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</si>
  <si>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кондиціонери</t>
  </si>
  <si>
    <t>Оціночна  вартість (01.04.2022), грн., без ПДВ</t>
  </si>
  <si>
    <t>Кондиціонер Hitashi RAS-10EH1</t>
  </si>
  <si>
    <t>Кондиціонер  Winia  WSH-302 BE</t>
  </si>
  <si>
    <t>Кондиціонер Samsung AQ12FANSEU Forte</t>
  </si>
  <si>
    <t>Кондиционер воздуха FSU-9</t>
  </si>
  <si>
    <t>м.Київ, вул.Зодчих,32В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</si>
  <si>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</si>
  <si>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01.01.2023,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</si>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</sst>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1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16" fillId="0" borderId="5" xfId="0" applyNumberFormat="1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9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29" sqref="F29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38" customWidth="1"/>
    <col min="5" max="5" width="8" style="3" customWidth="1"/>
    <col min="6" max="6" width="26.85546875" style="23" customWidth="1"/>
    <col min="7" max="7" width="12.42578125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9" t="s">
        <v>48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5" s="1" customFormat="1" ht="31.5" customHeight="1" thickBot="1" x14ac:dyDescent="0.3">
      <c r="A3" s="50"/>
      <c r="B3" s="52"/>
      <c r="C3" s="50"/>
      <c r="D3" s="2"/>
      <c r="E3" s="77" t="s">
        <v>32</v>
      </c>
      <c r="F3" s="77"/>
      <c r="G3" s="77"/>
      <c r="H3" s="77"/>
      <c r="I3" s="77"/>
      <c r="J3" s="77"/>
      <c r="K3" s="77"/>
      <c r="L3" s="77"/>
      <c r="M3" s="3"/>
      <c r="N3" s="3"/>
      <c r="O3" s="50"/>
    </row>
    <row r="4" spans="1:15" s="1" customFormat="1" ht="74.25" customHeight="1" x14ac:dyDescent="0.25">
      <c r="A4" s="70" t="s">
        <v>0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51" t="s">
        <v>1</v>
      </c>
      <c r="M4" s="55" t="s">
        <v>47</v>
      </c>
      <c r="N4" s="56" t="s">
        <v>40</v>
      </c>
      <c r="O4" s="4" t="s">
        <v>2</v>
      </c>
    </row>
    <row r="5" spans="1:15" s="5" customFormat="1" ht="65.25" customHeight="1" x14ac:dyDescent="0.25">
      <c r="A5" s="72" t="s">
        <v>3</v>
      </c>
      <c r="B5" s="74" t="s">
        <v>4</v>
      </c>
      <c r="C5" s="74" t="s">
        <v>5</v>
      </c>
      <c r="D5" s="74" t="s">
        <v>6</v>
      </c>
      <c r="E5" s="67" t="s">
        <v>7</v>
      </c>
      <c r="F5" s="67" t="s">
        <v>8</v>
      </c>
      <c r="G5" s="67" t="s">
        <v>9</v>
      </c>
      <c r="H5" s="67" t="s">
        <v>10</v>
      </c>
      <c r="I5" s="74" t="s">
        <v>11</v>
      </c>
      <c r="J5" s="74"/>
      <c r="K5" s="74"/>
      <c r="L5" s="67" t="s">
        <v>12</v>
      </c>
      <c r="M5" s="67"/>
      <c r="N5" s="67"/>
      <c r="O5" s="78" t="s">
        <v>13</v>
      </c>
    </row>
    <row r="6" spans="1:15" s="6" customFormat="1" ht="63" customHeight="1" x14ac:dyDescent="0.25">
      <c r="A6" s="73"/>
      <c r="B6" s="75"/>
      <c r="C6" s="67"/>
      <c r="D6" s="67"/>
      <c r="E6" s="76"/>
      <c r="F6" s="76"/>
      <c r="G6" s="76"/>
      <c r="H6" s="76"/>
      <c r="I6" s="49" t="s">
        <v>14</v>
      </c>
      <c r="J6" s="49" t="s">
        <v>15</v>
      </c>
      <c r="K6" s="49" t="s">
        <v>16</v>
      </c>
      <c r="L6" s="76"/>
      <c r="M6" s="68"/>
      <c r="N6" s="68"/>
      <c r="O6" s="79"/>
    </row>
    <row r="7" spans="1:15" s="7" customFormat="1" ht="12" x14ac:dyDescent="0.2">
      <c r="A7" s="34">
        <v>1</v>
      </c>
      <c r="B7" s="62">
        <v>11134</v>
      </c>
      <c r="C7" s="31" t="s">
        <v>39</v>
      </c>
      <c r="D7" s="58" t="s">
        <v>41</v>
      </c>
      <c r="E7" s="34">
        <v>1</v>
      </c>
      <c r="F7" s="31" t="s">
        <v>45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0</v>
      </c>
      <c r="N7" s="61">
        <v>1080</v>
      </c>
      <c r="O7" s="32">
        <f>ROUND(MAX(M7:N7)*1.2,2)</f>
        <v>1296</v>
      </c>
    </row>
    <row r="8" spans="1:15" s="7" customFormat="1" ht="12" x14ac:dyDescent="0.2">
      <c r="A8" s="34">
        <v>2</v>
      </c>
      <c r="B8" s="62">
        <v>11169</v>
      </c>
      <c r="C8" s="31" t="s">
        <v>39</v>
      </c>
      <c r="D8" s="58" t="s">
        <v>42</v>
      </c>
      <c r="E8" s="34">
        <v>1</v>
      </c>
      <c r="F8" s="31" t="s">
        <v>45</v>
      </c>
      <c r="G8" s="53"/>
      <c r="H8" s="34"/>
      <c r="I8" s="34" t="s">
        <v>28</v>
      </c>
      <c r="J8" s="43" t="s">
        <v>29</v>
      </c>
      <c r="K8" s="43" t="s">
        <v>33</v>
      </c>
      <c r="L8" s="34"/>
      <c r="M8" s="54">
        <v>0</v>
      </c>
      <c r="N8" s="61">
        <v>1000</v>
      </c>
      <c r="O8" s="32">
        <f t="shared" ref="O8:O11" si="0">ROUND(MAX(M8:N8)*1.2,2)</f>
        <v>1200</v>
      </c>
    </row>
    <row r="9" spans="1:15" s="7" customFormat="1" ht="12" x14ac:dyDescent="0.2">
      <c r="A9" s="34">
        <v>3</v>
      </c>
      <c r="B9" s="30">
        <v>11170</v>
      </c>
      <c r="C9" s="31" t="s">
        <v>39</v>
      </c>
      <c r="D9" s="58" t="s">
        <v>42</v>
      </c>
      <c r="E9" s="34">
        <v>1</v>
      </c>
      <c r="F9" s="31" t="s">
        <v>45</v>
      </c>
      <c r="G9" s="53"/>
      <c r="H9" s="34"/>
      <c r="I9" s="34" t="s">
        <v>28</v>
      </c>
      <c r="J9" s="43" t="s">
        <v>29</v>
      </c>
      <c r="K9" s="43" t="s">
        <v>33</v>
      </c>
      <c r="L9" s="34"/>
      <c r="M9" s="54">
        <v>0</v>
      </c>
      <c r="N9" s="61">
        <v>1000</v>
      </c>
      <c r="O9" s="32">
        <f t="shared" si="0"/>
        <v>1200</v>
      </c>
    </row>
    <row r="10" spans="1:15" s="7" customFormat="1" ht="12" x14ac:dyDescent="0.2">
      <c r="A10" s="34">
        <v>4</v>
      </c>
      <c r="B10" s="62">
        <v>11065</v>
      </c>
      <c r="C10" s="31" t="s">
        <v>39</v>
      </c>
      <c r="D10" s="58" t="s">
        <v>43</v>
      </c>
      <c r="E10" s="34">
        <v>1</v>
      </c>
      <c r="F10" s="31" t="s">
        <v>45</v>
      </c>
      <c r="G10" s="53"/>
      <c r="H10" s="34"/>
      <c r="I10" s="34" t="s">
        <v>28</v>
      </c>
      <c r="J10" s="43" t="s">
        <v>29</v>
      </c>
      <c r="K10" s="43" t="s">
        <v>33</v>
      </c>
      <c r="L10" s="34"/>
      <c r="M10" s="54">
        <v>0</v>
      </c>
      <c r="N10" s="61">
        <v>670</v>
      </c>
      <c r="O10" s="32">
        <f t="shared" si="0"/>
        <v>804</v>
      </c>
    </row>
    <row r="11" spans="1:15" s="7" customFormat="1" ht="12" x14ac:dyDescent="0.2">
      <c r="A11" s="34">
        <v>5</v>
      </c>
      <c r="B11" s="30">
        <v>11072</v>
      </c>
      <c r="C11" s="31" t="s">
        <v>39</v>
      </c>
      <c r="D11" s="58" t="s">
        <v>44</v>
      </c>
      <c r="E11" s="34">
        <v>1</v>
      </c>
      <c r="F11" s="31" t="s">
        <v>45</v>
      </c>
      <c r="G11" s="53"/>
      <c r="H11" s="34"/>
      <c r="I11" s="34" t="s">
        <v>28</v>
      </c>
      <c r="J11" s="43" t="s">
        <v>29</v>
      </c>
      <c r="K11" s="43" t="s">
        <v>33</v>
      </c>
      <c r="L11" s="34"/>
      <c r="M11" s="54">
        <v>0</v>
      </c>
      <c r="N11" s="61">
        <v>330</v>
      </c>
      <c r="O11" s="32">
        <f t="shared" si="0"/>
        <v>396</v>
      </c>
    </row>
    <row r="12" spans="1:15" s="13" customFormat="1" ht="12.75" customHeight="1" x14ac:dyDescent="0.25">
      <c r="A12" s="8"/>
      <c r="B12" s="9"/>
      <c r="C12" s="10"/>
      <c r="D12" s="36"/>
      <c r="E12" s="41">
        <f>SUM(E7:E11)</f>
        <v>5</v>
      </c>
      <c r="F12" s="11"/>
      <c r="G12" s="12"/>
      <c r="H12" s="12"/>
      <c r="I12" s="44"/>
      <c r="J12" s="44"/>
      <c r="K12" s="12"/>
      <c r="L12" s="12"/>
      <c r="M12" s="60">
        <f>SUM(M7:M11)</f>
        <v>0</v>
      </c>
      <c r="N12" s="35">
        <f>SUM(N7:N11)</f>
        <v>4080</v>
      </c>
      <c r="O12" s="33">
        <f>SUM(O7:O11)</f>
        <v>4896</v>
      </c>
    </row>
    <row r="13" spans="1:15" ht="12.75" customHeight="1" x14ac:dyDescent="0.25">
      <c r="C13" s="16"/>
      <c r="D13" s="37"/>
      <c r="E13" s="42"/>
      <c r="F13" s="17"/>
      <c r="G13" s="18"/>
      <c r="H13" s="18"/>
      <c r="I13" s="45"/>
      <c r="J13" s="46"/>
      <c r="K13" s="19"/>
      <c r="L13" s="18"/>
      <c r="M13" s="59"/>
      <c r="N13" s="39"/>
      <c r="O13" s="20"/>
    </row>
    <row r="14" spans="1:15" ht="12.75" customHeight="1" x14ac:dyDescent="0.25">
      <c r="C14" s="66" t="s">
        <v>34</v>
      </c>
      <c r="D14" s="66"/>
      <c r="E14" s="66"/>
      <c r="F14" s="66"/>
      <c r="G14" s="66"/>
      <c r="H14" s="47"/>
      <c r="I14" s="45"/>
      <c r="J14" s="46"/>
      <c r="K14" s="19"/>
      <c r="L14" s="18"/>
      <c r="M14" s="59"/>
      <c r="N14" s="39"/>
      <c r="O14" s="20"/>
    </row>
    <row r="15" spans="1:15" ht="16.5" customHeight="1" x14ac:dyDescent="0.25">
      <c r="C15" s="66" t="s">
        <v>35</v>
      </c>
      <c r="D15" s="66"/>
      <c r="E15" s="66"/>
      <c r="F15" s="66"/>
      <c r="G15" s="66"/>
      <c r="H15" s="48" t="s">
        <v>38</v>
      </c>
      <c r="I15" s="45"/>
      <c r="J15" s="46"/>
      <c r="K15" s="19"/>
      <c r="L15" s="18"/>
      <c r="M15" s="59"/>
      <c r="N15" s="39"/>
      <c r="O15" s="20"/>
    </row>
    <row r="16" spans="1:15" ht="12.75" customHeight="1" x14ac:dyDescent="0.25">
      <c r="C16" s="66" t="s">
        <v>36</v>
      </c>
      <c r="D16" s="66"/>
      <c r="E16" s="66"/>
      <c r="F16" s="66"/>
      <c r="G16" s="66"/>
      <c r="H16" s="47"/>
      <c r="I16" s="45"/>
      <c r="J16" s="46"/>
      <c r="K16" s="19"/>
      <c r="L16" s="18"/>
      <c r="M16" s="59"/>
      <c r="N16" s="39"/>
      <c r="O16" s="20"/>
    </row>
    <row r="17" spans="3:15" ht="12.75" customHeight="1" x14ac:dyDescent="0.25">
      <c r="C17" s="66" t="s">
        <v>37</v>
      </c>
      <c r="D17" s="66"/>
      <c r="E17" s="66"/>
      <c r="F17" s="66"/>
      <c r="G17" s="66"/>
      <c r="H17" s="48"/>
      <c r="I17" s="45"/>
      <c r="J17" s="46"/>
      <c r="K17" s="19"/>
      <c r="L17" s="18"/>
      <c r="M17" s="57"/>
      <c r="N17" s="39"/>
      <c r="O17" s="20"/>
    </row>
    <row r="18" spans="3:15" ht="12.75" customHeight="1" x14ac:dyDescent="0.25">
      <c r="C18" s="16"/>
      <c r="D18" s="37"/>
      <c r="E18" s="42"/>
      <c r="F18" s="17"/>
      <c r="G18" s="18"/>
      <c r="H18" s="18"/>
      <c r="I18" s="45"/>
      <c r="J18" s="46"/>
      <c r="K18" s="19"/>
      <c r="L18" s="18"/>
      <c r="M18" s="57"/>
      <c r="N18" s="39"/>
      <c r="O18" s="20"/>
    </row>
    <row r="19" spans="3:15" ht="12.75" customHeight="1" x14ac:dyDescent="0.25">
      <c r="C19" s="16"/>
      <c r="D19" s="37"/>
      <c r="E19" s="42"/>
      <c r="F19" s="17"/>
      <c r="G19" s="18"/>
      <c r="H19" s="18"/>
      <c r="I19" s="45"/>
      <c r="J19" s="46"/>
      <c r="K19" s="19"/>
      <c r="L19" s="18"/>
      <c r="M19" s="57"/>
      <c r="N19" s="39"/>
      <c r="O19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7:G17"/>
    <mergeCell ref="N5:N6"/>
    <mergeCell ref="C14:G14"/>
    <mergeCell ref="C15:G15"/>
    <mergeCell ref="C16:G16"/>
  </mergeCells>
  <conditionalFormatting sqref="B12:B1048576 B1:B6">
    <cfRule type="duplicateValues" dxfId="1" priority="6"/>
  </conditionalFormatting>
  <conditionalFormatting sqref="B7:B11">
    <cfRule type="duplicateValues" dxfId="0" priority="12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I20" sqref="I20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90"/>
      <c r="B2" s="90"/>
      <c r="C2" s="90"/>
      <c r="D2" s="90"/>
      <c r="E2" s="90"/>
      <c r="F2" s="90"/>
    </row>
    <row r="3" spans="1:9" ht="15" customHeight="1" x14ac:dyDescent="0.2">
      <c r="A3" s="80" t="s">
        <v>17</v>
      </c>
      <c r="B3" s="81"/>
      <c r="C3" s="85" t="s">
        <v>30</v>
      </c>
      <c r="D3" s="86"/>
      <c r="E3" s="86"/>
      <c r="F3" s="87"/>
    </row>
    <row r="4" spans="1:9" ht="18" customHeight="1" x14ac:dyDescent="0.2">
      <c r="A4" s="80" t="s">
        <v>18</v>
      </c>
      <c r="B4" s="81"/>
      <c r="C4" s="85" t="s">
        <v>31</v>
      </c>
      <c r="D4" s="86"/>
      <c r="E4" s="86"/>
      <c r="F4" s="87"/>
    </row>
    <row r="5" spans="1:9" ht="15" x14ac:dyDescent="0.2">
      <c r="A5" s="80" t="s">
        <v>19</v>
      </c>
      <c r="B5" s="81"/>
      <c r="C5" s="89">
        <v>44652</v>
      </c>
      <c r="D5" s="86"/>
      <c r="E5" s="86"/>
      <c r="F5" s="87"/>
    </row>
    <row r="6" spans="1:9" ht="30" customHeight="1" x14ac:dyDescent="0.2">
      <c r="A6" s="80" t="s">
        <v>20</v>
      </c>
      <c r="B6" s="81"/>
      <c r="C6" s="82">
        <v>4080</v>
      </c>
      <c r="D6" s="83"/>
      <c r="E6" s="83"/>
      <c r="F6" s="84"/>
    </row>
    <row r="7" spans="1:9" ht="15" x14ac:dyDescent="0.2">
      <c r="A7" s="85"/>
      <c r="B7" s="86"/>
      <c r="C7" s="86"/>
      <c r="D7" s="86"/>
      <c r="E7" s="86"/>
      <c r="F7" s="87"/>
    </row>
    <row r="8" spans="1:9" ht="14.25" customHeight="1" x14ac:dyDescent="0.2">
      <c r="A8" s="88" t="s">
        <v>21</v>
      </c>
      <c r="B8" s="88"/>
      <c r="C8" s="88"/>
      <c r="D8" s="88"/>
      <c r="E8" s="88"/>
      <c r="F8" s="88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3">
        <v>1</v>
      </c>
      <c r="B10" s="64">
        <v>44917</v>
      </c>
      <c r="C10" s="65">
        <v>4896</v>
      </c>
      <c r="D10" s="29"/>
      <c r="E10" s="29"/>
      <c r="F10" s="29" t="s">
        <v>46</v>
      </c>
    </row>
    <row r="11" spans="1:9" ht="30" x14ac:dyDescent="0.2">
      <c r="A11" s="63">
        <v>2</v>
      </c>
      <c r="B11" s="64">
        <v>44564</v>
      </c>
      <c r="C11" s="65">
        <f>C10*0.9</f>
        <v>4406.4000000000005</v>
      </c>
      <c r="D11" s="29"/>
      <c r="E11" s="29"/>
      <c r="F11" s="29" t="s">
        <v>46</v>
      </c>
    </row>
    <row r="12" spans="1:9" ht="30" x14ac:dyDescent="0.2">
      <c r="A12" s="63">
        <v>3</v>
      </c>
      <c r="B12" s="64">
        <v>44572</v>
      </c>
      <c r="C12" s="65">
        <f>C10*0.8</f>
        <v>3916.8</v>
      </c>
      <c r="D12" s="29"/>
      <c r="E12" s="29"/>
      <c r="F12" s="29" t="s">
        <v>46</v>
      </c>
    </row>
    <row r="13" spans="1:9" ht="30" x14ac:dyDescent="0.2">
      <c r="A13" s="63">
        <v>4</v>
      </c>
      <c r="B13" s="64">
        <v>44580</v>
      </c>
      <c r="C13" s="65">
        <f>C10*0.7</f>
        <v>3427.2</v>
      </c>
      <c r="D13" s="29"/>
      <c r="E13" s="29"/>
      <c r="F13" s="29" t="s">
        <v>46</v>
      </c>
    </row>
    <row r="15" spans="1:9" ht="15" customHeight="1" x14ac:dyDescent="0.25">
      <c r="A15" s="66" t="s">
        <v>34</v>
      </c>
      <c r="B15" s="66"/>
      <c r="C15" s="66"/>
      <c r="D15" s="66"/>
      <c r="E15" s="66"/>
      <c r="F15" s="47"/>
      <c r="G15" s="45"/>
    </row>
    <row r="16" spans="1:9" ht="15.75" x14ac:dyDescent="0.2">
      <c r="A16" s="66" t="s">
        <v>35</v>
      </c>
      <c r="B16" s="66"/>
      <c r="C16" s="66"/>
      <c r="D16" s="66"/>
      <c r="E16" s="66"/>
      <c r="F16" s="48" t="s">
        <v>38</v>
      </c>
      <c r="G16" s="45"/>
    </row>
    <row r="17" spans="1:7" ht="15.75" x14ac:dyDescent="0.25">
      <c r="A17" s="66" t="s">
        <v>36</v>
      </c>
      <c r="B17" s="66"/>
      <c r="C17" s="66"/>
      <c r="D17" s="66"/>
      <c r="E17" s="66"/>
      <c r="F17" s="47"/>
      <c r="G17" s="45"/>
    </row>
    <row r="18" spans="1:7" ht="15.75" x14ac:dyDescent="0.2">
      <c r="A18" s="66" t="s">
        <v>37</v>
      </c>
      <c r="B18" s="66"/>
      <c r="C18" s="66"/>
      <c r="D18" s="66"/>
      <c r="E18" s="66"/>
      <c r="F18" s="48"/>
      <c r="G18" s="45"/>
    </row>
    <row r="19" spans="1:7" ht="15" x14ac:dyDescent="0.25">
      <c r="A19" s="16"/>
      <c r="B19" s="37"/>
      <c r="C19" s="42"/>
      <c r="D19" s="17"/>
      <c r="E19" s="18"/>
      <c r="F19" s="18"/>
      <c r="G19" s="45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6:E16"/>
    <mergeCell ref="A17:E17"/>
    <mergeCell ref="A18:E18"/>
    <mergeCell ref="A6:B6"/>
    <mergeCell ref="C6:F6"/>
    <mergeCell ref="A7:F7"/>
    <mergeCell ref="A8:F8"/>
    <mergeCell ref="A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2023-01-24T08:31:11Z</dcterms:modified>
</cp:coreProperties>
</file>