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Банки\Мега\20230517_Мега_Кропивн_Василівка\ППА\Василівка\"/>
    </mc:Choice>
  </mc:AlternateContent>
  <bookViews>
    <workbookView xWindow="345" yWindow="795" windowWidth="19320" windowHeight="8415" tabRatio="603"/>
  </bookViews>
  <sheets>
    <sheet name="Публічний паспорт" sheetId="12" r:id="rId1"/>
    <sheet name="8.2" sheetId="8" r:id="rId2"/>
    <sheet name="8.3" sheetId="9" r:id="rId3"/>
    <sheet name="8.4" sheetId="10" r:id="rId4"/>
  </sheets>
  <definedNames>
    <definedName name="_xlnm._FilterDatabase" localSheetId="0" hidden="1">'Публічний паспорт'!$A$4:$L$5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_xlnm.Print_Area" localSheetId="0">'Публічний паспорт'!$A$1:$L$12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<sst xmlns="http://schemas.openxmlformats.org/spreadsheetml/2006/main" count="102" uniqueCount="58">
  <si>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</si>
  <si>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</si>
  <si>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</si>
  <si>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</si>
  <si>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</si>
  <si>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</si>
  <si>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</si>
  <si>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</si>
  <si>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</si>
  <si>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</si>
  <si>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</si>
  <si>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</si>
  <si>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</si>
  <si>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</si>
  <si>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</si>
  <si>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</si>
  <si>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</si>
  <si>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</si>
  <si>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</si>
  <si>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</si>
  <si>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</si>
  <si>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</si>
  <si>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</si>
  <si>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</si>
  <si>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</si>
  <si>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</si>
  <si>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</si>
  <si>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</si>
  <si>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</si>
  <si>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</si>
  <si>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</si>
  <si>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м.Київ, склад</t>
  </si>
  <si>
    <t>№419/21 від 27 травня 2021 р.</t>
  </si>
  <si>
    <t>34904-M</t>
  </si>
  <si>
    <t>30811-M</t>
  </si>
  <si>
    <t>30814-M</t>
  </si>
  <si>
    <t>30816-M</t>
  </si>
  <si>
    <t>30819-M</t>
  </si>
  <si>
    <t>23466</t>
  </si>
  <si>
    <t>СВ на банкомат</t>
  </si>
  <si>
    <t>Стілець Ісо</t>
  </si>
  <si>
    <t>Комп ютери, телекомунікаційне та мережеве обладнання</t>
  </si>
  <si>
    <t>Меблі</t>
  </si>
  <si>
    <t>Банкомати та термінали</t>
  </si>
  <si>
    <t>29/11/2021</t>
  </si>
  <si>
    <t>27/11/2020</t>
  </si>
  <si>
    <t>30/12/2013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</si>
  <si>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</si>
  <si>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</si>
  <si>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</si>
  <si>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</si>
  <si>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торги не відбулися</t>
  </si>
  <si>
    <t>G22N021906</t>
  </si>
  <si>
    <t>Банкомат ProCash 2000-xe (м.Харків, вул.Полтавський шлях,140)</t>
  </si>
  <si>
    <t>G22N023040</t>
  </si>
  <si>
    <t>G22N023041</t>
  </si>
  <si>
    <t>G22N023042</t>
  </si>
  <si>
    <t>G22N023043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</si>
</sst>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5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0" fillId="0" borderId="0"/>
    <xf numFmtId="0" fontId="4" fillId="0" borderId="0"/>
    <xf numFmtId="0" fontId="14" fillId="0" borderId="0"/>
    <xf numFmtId="0" fontId="16" fillId="2" borderId="0">
      <alignment vertical="top"/>
    </xf>
    <xf numFmtId="0" fontId="16" fillId="2" borderId="0">
      <alignment vertical="top"/>
    </xf>
    <xf numFmtId="0" fontId="16" fillId="2" borderId="0">
      <alignment vertical="top"/>
    </xf>
    <xf numFmtId="0" fontId="15" fillId="0" borderId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43" fontId="14" fillId="0" borderId="0" applyFont="0" applyFill="0" applyBorder="0" applyAlignment="0" applyProtection="0"/>
  </cellStyleXfs>
  <cellXfs count="73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Fill="1" applyBorder="1"/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13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14" fontId="18" fillId="0" borderId="1" xfId="0" applyNumberFormat="1" applyFont="1" applyBorder="1"/>
    <xf numFmtId="9" fontId="18" fillId="0" borderId="1" xfId="3" applyFont="1" applyBorder="1"/>
    <xf numFmtId="165" fontId="18" fillId="0" borderId="1" xfId="2" applyNumberFormat="1" applyFont="1" applyBorder="1"/>
    <xf numFmtId="0" fontId="12" fillId="0" borderId="8" xfId="4" applyFont="1" applyFill="1" applyBorder="1" applyAlignment="1">
      <alignment horizontal="center" vertical="center" wrapText="1"/>
    </xf>
    <xf numFmtId="0" fontId="12" fillId="0" borderId="9" xfId="4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1" fontId="17" fillId="0" borderId="1" xfId="0" applyNumberFormat="1" applyFont="1" applyFill="1" applyBorder="1" applyAlignment="1">
      <alignment horizontal="center" vertical="center" wrapText="1"/>
    </xf>
    <xf numFmtId="14" fontId="20" fillId="0" borderId="1" xfId="0" applyNumberFormat="1" applyFont="1" applyFill="1" applyBorder="1" applyAlignment="1" applyProtection="1">
      <alignment horizontal="center" vertical="center" wrapText="1"/>
    </xf>
    <xf numFmtId="0" fontId="19" fillId="0" borderId="1" xfId="4" applyFont="1" applyFill="1" applyBorder="1" applyAlignment="1">
      <alignment horizontal="center" vertical="center" wrapText="1"/>
    </xf>
    <xf numFmtId="2" fontId="17" fillId="0" borderId="1" xfId="0" applyNumberFormat="1" applyFont="1" applyFill="1" applyBorder="1" applyAlignment="1">
      <alignment horizontal="center" vertical="center" wrapText="1"/>
    </xf>
    <xf numFmtId="0" fontId="18" fillId="0" borderId="10" xfId="0" applyFont="1" applyBorder="1"/>
    <xf numFmtId="167" fontId="18" fillId="0" borderId="1" xfId="2" applyNumberFormat="1" applyFont="1" applyBorder="1"/>
    <xf numFmtId="0" fontId="17" fillId="0" borderId="0" xfId="0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1" fontId="17" fillId="0" borderId="0" xfId="0" applyNumberFormat="1" applyFont="1" applyFill="1" applyBorder="1" applyAlignment="1">
      <alignment horizontal="center" vertical="center" wrapText="1"/>
    </xf>
    <xf numFmtId="2" fontId="17" fillId="0" borderId="0" xfId="0" applyNumberFormat="1" applyFont="1" applyFill="1" applyBorder="1" applyAlignment="1">
      <alignment horizontal="center" vertical="center" wrapText="1"/>
    </xf>
    <xf numFmtId="14" fontId="20" fillId="0" borderId="0" xfId="0" applyNumberFormat="1" applyFont="1" applyFill="1" applyBorder="1" applyAlignment="1" applyProtection="1">
      <alignment horizontal="center" vertical="center" wrapText="1"/>
    </xf>
    <xf numFmtId="0" fontId="19" fillId="0" borderId="0" xfId="4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165" fontId="18" fillId="0" borderId="1" xfId="2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18" fillId="0" borderId="1" xfId="0" applyFont="1" applyBorder="1"/>
    <xf numFmtId="0" fontId="8" fillId="0" borderId="0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9" fillId="0" borderId="11" xfId="4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1" fontId="17" fillId="0" borderId="8" xfId="0" applyNumberFormat="1" applyFont="1" applyFill="1" applyBorder="1" applyAlignment="1">
      <alignment horizontal="center" vertical="center" wrapText="1"/>
    </xf>
    <xf numFmtId="2" fontId="17" fillId="0" borderId="8" xfId="0" applyNumberFormat="1" applyFont="1" applyFill="1" applyBorder="1" applyAlignment="1">
      <alignment horizontal="center" vertical="center" wrapText="1"/>
    </xf>
    <xf numFmtId="14" fontId="20" fillId="0" borderId="8" xfId="0" applyNumberFormat="1" applyFont="1" applyFill="1" applyBorder="1" applyAlignment="1" applyProtection="1">
      <alignment horizontal="center" vertical="center" wrapText="1"/>
    </xf>
    <xf numFmtId="0" fontId="19" fillId="0" borderId="8" xfId="4" applyFont="1" applyFill="1" applyBorder="1" applyAlignment="1">
      <alignment horizontal="center" vertical="center" wrapText="1"/>
    </xf>
    <xf numFmtId="0" fontId="19" fillId="0" borderId="9" xfId="4" applyFont="1" applyFill="1" applyBorder="1" applyAlignment="1">
      <alignment horizontal="center" vertical="center" wrapText="1"/>
    </xf>
    <xf numFmtId="0" fontId="17" fillId="0" borderId="16" xfId="0" applyFont="1" applyFill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1" fontId="17" fillId="0" borderId="2" xfId="0" applyNumberFormat="1" applyFont="1" applyFill="1" applyBorder="1" applyAlignment="1">
      <alignment horizontal="center" vertical="center" wrapText="1"/>
    </xf>
    <xf numFmtId="2" fontId="17" fillId="0" borderId="2" xfId="0" applyNumberFormat="1" applyFont="1" applyFill="1" applyBorder="1" applyAlignment="1">
      <alignment horizontal="center" vertical="center" wrapText="1"/>
    </xf>
    <xf numFmtId="14" fontId="20" fillId="0" borderId="2" xfId="0" applyNumberFormat="1" applyFont="1" applyFill="1" applyBorder="1" applyAlignment="1" applyProtection="1">
      <alignment horizontal="center" vertical="center" wrapText="1"/>
    </xf>
    <xf numFmtId="0" fontId="19" fillId="0" borderId="2" xfId="4" applyFont="1" applyFill="1" applyBorder="1" applyAlignment="1">
      <alignment horizontal="center" vertical="center" wrapText="1"/>
    </xf>
    <xf numFmtId="0" fontId="19" fillId="0" borderId="17" xfId="4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/>
    </xf>
    <xf numFmtId="0" fontId="12" fillId="0" borderId="1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</cellXfs>
  <cellStyles count="15">
    <cellStyle name="Excel Built-in Normal" xfId="6"/>
    <cellStyle name="Normal" xfId="1"/>
    <cellStyle name="S15" xfId="7"/>
    <cellStyle name="S16" xfId="8"/>
    <cellStyle name="S17" xfId="9"/>
    <cellStyle name="Відсотковий" xfId="3" builtinId="5"/>
    <cellStyle name="Звичайний" xfId="0" builtinId="0"/>
    <cellStyle name="Обычный 2" xfId="4"/>
    <cellStyle name="Обычный 22" xfId="5"/>
    <cellStyle name="Обычный 4" xfId="10"/>
    <cellStyle name="Финансовый 2" xfId="11"/>
    <cellStyle name="Финансовый 3" xfId="12"/>
    <cellStyle name="Финансовый 4" xfId="13"/>
    <cellStyle name="Финансовый 5" xfId="14"/>
    <cellStyle name="Фінансови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171450</xdr:colOff>
      <xdr:row>0</xdr:row>
      <xdr:rowOff>187325</xdr:rowOff>
    </xdr:from>
    <xdr:to>
      <xdr:col>11</xdr:col>
      <xdr:colOff>834146</xdr:colOff>
      <xdr:row>0</xdr:row>
      <xdr:rowOff>502151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648450" y="749300"/>
          <a:ext cx="1462796" cy="314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0</xdr:row>
      <xdr:rowOff>71437</xdr:rowOff>
    </xdr:from>
    <xdr:to>
      <xdr:col>11</xdr:col>
      <xdr:colOff>979571</xdr:colOff>
      <xdr:row>0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tabSelected="1" zoomScaleNormal="100" zoomScaleSheetLayoutView="95" zoomScalePageLayoutView="118" workbookViewId="0">
      <selection activeCell="H7" sqref="H7"/>
    </sheetView>
  </sheetViews>
  <sheetFormatPr defaultColWidth="9.140625" defaultRowHeight="15" x14ac:dyDescent="0.25"/>
  <cols>
    <col min="1" max="1" width="3.42578125" style="6" customWidth="1"/>
    <col min="2" max="2" width="4.5703125" style="6" customWidth="1"/>
    <col min="3" max="3" width="8.85546875" style="9" customWidth="1"/>
    <col min="4" max="4" width="17.28515625" style="8" customWidth="1"/>
    <col min="5" max="5" width="14.5703125" style="7" customWidth="1"/>
    <col min="6" max="6" width="5.7109375" style="7" customWidth="1"/>
    <col min="7" max="7" width="15.85546875" style="7" customWidth="1"/>
    <col min="8" max="8" width="11.28515625" style="7" customWidth="1"/>
    <col min="9" max="9" width="3.42578125" style="6" customWidth="1"/>
    <col min="10" max="10" width="12.140625" style="7" customWidth="1"/>
    <col min="11" max="11" width="12" style="7" customWidth="1"/>
    <col min="12" max="12" width="16.28515625" style="7" customWidth="1"/>
    <col min="13" max="16384" width="9.140625" style="6"/>
  </cols>
  <sheetData>
    <row r="1" spans="1:12" ht="54" customHeight="1" thickBot="1" x14ac:dyDescent="0.3">
      <c r="A1" s="47" t="s">
        <v>30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</row>
    <row r="2" spans="1:12" ht="15.75" x14ac:dyDescent="0.25">
      <c r="A2" s="48" t="s">
        <v>12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50"/>
    </row>
    <row r="3" spans="1:12" ht="20.100000000000001" customHeight="1" x14ac:dyDescent="0.25">
      <c r="A3" s="51" t="s">
        <v>18</v>
      </c>
      <c r="B3" s="42" t="s">
        <v>24</v>
      </c>
      <c r="C3" s="41" t="s">
        <v>19</v>
      </c>
      <c r="D3" s="43" t="s">
        <v>20</v>
      </c>
      <c r="E3" s="41" t="s">
        <v>9</v>
      </c>
      <c r="F3" s="42" t="s">
        <v>21</v>
      </c>
      <c r="G3" s="42" t="s">
        <v>7</v>
      </c>
      <c r="H3" s="42" t="s">
        <v>22</v>
      </c>
      <c r="I3" s="42" t="s">
        <v>10</v>
      </c>
      <c r="J3" s="41" t="s">
        <v>11</v>
      </c>
      <c r="K3" s="41"/>
      <c r="L3" s="52"/>
    </row>
    <row r="4" spans="1:12" ht="57.75" customHeight="1" thickBot="1" x14ac:dyDescent="0.3">
      <c r="A4" s="69"/>
      <c r="B4" s="70"/>
      <c r="C4" s="71"/>
      <c r="D4" s="72"/>
      <c r="E4" s="71"/>
      <c r="F4" s="70"/>
      <c r="G4" s="70"/>
      <c r="H4" s="70"/>
      <c r="I4" s="70"/>
      <c r="J4" s="13" t="s">
        <v>47</v>
      </c>
      <c r="K4" s="13" t="s">
        <v>48</v>
      </c>
      <c r="L4" s="14" t="s">
        <v>49</v>
      </c>
    </row>
    <row r="5" spans="1:12" ht="53.25" customHeight="1" x14ac:dyDescent="0.25">
      <c r="A5" s="62">
        <v>1</v>
      </c>
      <c r="B5" s="63">
        <v>104</v>
      </c>
      <c r="C5" s="63" t="s">
        <v>33</v>
      </c>
      <c r="D5" s="63" t="s">
        <v>39</v>
      </c>
      <c r="E5" s="63" t="s">
        <v>41</v>
      </c>
      <c r="F5" s="64">
        <v>1</v>
      </c>
      <c r="G5" s="65" t="s">
        <v>31</v>
      </c>
      <c r="H5" s="63" t="s">
        <v>44</v>
      </c>
      <c r="I5" s="66" t="s">
        <v>23</v>
      </c>
      <c r="J5" s="67" t="s">
        <v>28</v>
      </c>
      <c r="K5" s="67" t="s">
        <v>29</v>
      </c>
      <c r="L5" s="68" t="s">
        <v>50</v>
      </c>
    </row>
    <row r="6" spans="1:12" ht="42.75" customHeight="1" x14ac:dyDescent="0.25">
      <c r="A6" s="53">
        <v>2</v>
      </c>
      <c r="B6" s="15">
        <v>109</v>
      </c>
      <c r="C6" s="15" t="s">
        <v>34</v>
      </c>
      <c r="D6" s="15" t="s">
        <v>40</v>
      </c>
      <c r="E6" s="15" t="s">
        <v>42</v>
      </c>
      <c r="F6" s="16">
        <v>1</v>
      </c>
      <c r="G6" s="19" t="s">
        <v>31</v>
      </c>
      <c r="H6" s="15" t="s">
        <v>45</v>
      </c>
      <c r="I6" s="17" t="s">
        <v>23</v>
      </c>
      <c r="J6" s="18" t="s">
        <v>28</v>
      </c>
      <c r="K6" s="18" t="s">
        <v>29</v>
      </c>
      <c r="L6" s="54" t="s">
        <v>50</v>
      </c>
    </row>
    <row r="7" spans="1:12" ht="42.75" customHeight="1" x14ac:dyDescent="0.25">
      <c r="A7" s="53">
        <v>3</v>
      </c>
      <c r="B7" s="15">
        <v>109</v>
      </c>
      <c r="C7" s="15" t="s">
        <v>35</v>
      </c>
      <c r="D7" s="15" t="s">
        <v>40</v>
      </c>
      <c r="E7" s="15" t="s">
        <v>42</v>
      </c>
      <c r="F7" s="16">
        <v>1</v>
      </c>
      <c r="G7" s="19" t="s">
        <v>31</v>
      </c>
      <c r="H7" s="15" t="s">
        <v>45</v>
      </c>
      <c r="I7" s="17" t="s">
        <v>23</v>
      </c>
      <c r="J7" s="18" t="s">
        <v>28</v>
      </c>
      <c r="K7" s="18" t="s">
        <v>29</v>
      </c>
      <c r="L7" s="54" t="s">
        <v>50</v>
      </c>
    </row>
    <row r="8" spans="1:12" ht="42.75" customHeight="1" x14ac:dyDescent="0.25">
      <c r="A8" s="53">
        <v>4</v>
      </c>
      <c r="B8" s="15">
        <v>109</v>
      </c>
      <c r="C8" s="15" t="s">
        <v>36</v>
      </c>
      <c r="D8" s="15" t="s">
        <v>40</v>
      </c>
      <c r="E8" s="15" t="s">
        <v>42</v>
      </c>
      <c r="F8" s="16">
        <v>1</v>
      </c>
      <c r="G8" s="19" t="s">
        <v>31</v>
      </c>
      <c r="H8" s="15" t="s">
        <v>45</v>
      </c>
      <c r="I8" s="17" t="s">
        <v>23</v>
      </c>
      <c r="J8" s="18" t="s">
        <v>28</v>
      </c>
      <c r="K8" s="18" t="s">
        <v>29</v>
      </c>
      <c r="L8" s="54" t="s">
        <v>50</v>
      </c>
    </row>
    <row r="9" spans="1:12" ht="42.75" customHeight="1" x14ac:dyDescent="0.25">
      <c r="A9" s="53">
        <v>5</v>
      </c>
      <c r="B9" s="15">
        <v>109</v>
      </c>
      <c r="C9" s="15" t="s">
        <v>37</v>
      </c>
      <c r="D9" s="15" t="s">
        <v>40</v>
      </c>
      <c r="E9" s="15" t="s">
        <v>42</v>
      </c>
      <c r="F9" s="16">
        <v>1</v>
      </c>
      <c r="G9" s="19" t="s">
        <v>31</v>
      </c>
      <c r="H9" s="15" t="s">
        <v>45</v>
      </c>
      <c r="I9" s="17" t="s">
        <v>23</v>
      </c>
      <c r="J9" s="18" t="s">
        <v>28</v>
      </c>
      <c r="K9" s="18" t="s">
        <v>29</v>
      </c>
      <c r="L9" s="54" t="s">
        <v>50</v>
      </c>
    </row>
    <row r="10" spans="1:12" ht="50.25" customHeight="1" thickBot="1" x14ac:dyDescent="0.3">
      <c r="A10" s="55">
        <v>6</v>
      </c>
      <c r="B10" s="56">
        <v>106</v>
      </c>
      <c r="C10" s="56" t="s">
        <v>38</v>
      </c>
      <c r="D10" s="56" t="s">
        <v>53</v>
      </c>
      <c r="E10" s="56" t="s">
        <v>43</v>
      </c>
      <c r="F10" s="57">
        <v>1</v>
      </c>
      <c r="G10" s="58" t="s">
        <v>31</v>
      </c>
      <c r="H10" s="56" t="s">
        <v>46</v>
      </c>
      <c r="I10" s="59" t="s">
        <v>23</v>
      </c>
      <c r="J10" s="60" t="s">
        <v>28</v>
      </c>
      <c r="K10" s="60" t="s">
        <v>29</v>
      </c>
      <c r="L10" s="61" t="s">
        <v>50</v>
      </c>
    </row>
    <row r="11" spans="1:12" ht="50.25" customHeight="1" x14ac:dyDescent="0.25">
      <c r="A11" s="22"/>
      <c r="B11" s="23"/>
      <c r="C11" s="23"/>
      <c r="D11" s="23"/>
      <c r="E11" s="23"/>
      <c r="F11" s="24"/>
      <c r="G11" s="25"/>
      <c r="H11" s="23"/>
      <c r="I11" s="26"/>
      <c r="J11" s="27"/>
      <c r="K11" s="27"/>
      <c r="L11" s="27"/>
    </row>
    <row r="12" spans="1:12" ht="24.75" customHeight="1" x14ac:dyDescent="0.25"/>
  </sheetData>
  <autoFilter ref="A4:L5"/>
  <mergeCells count="12">
    <mergeCell ref="A1:L1"/>
    <mergeCell ref="A2:L2"/>
    <mergeCell ref="A3:A4"/>
    <mergeCell ref="C3:C4"/>
    <mergeCell ref="D3:D4"/>
    <mergeCell ref="E3:E4"/>
    <mergeCell ref="F3:F4"/>
    <mergeCell ref="G3:G4"/>
    <mergeCell ref="H3:H4"/>
    <mergeCell ref="I3:I4"/>
    <mergeCell ref="J3:L3"/>
    <mergeCell ref="B3:B4"/>
  </mergeCells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8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</sheetData>
  <mergeCells count="1">
    <mergeCell ref="A1:M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6" sqref="C1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0" t="s">
        <v>13</v>
      </c>
      <c r="B1" s="30"/>
      <c r="C1" s="30"/>
      <c r="D1" s="30"/>
      <c r="E1" s="30"/>
      <c r="F1" s="30"/>
    </row>
    <row r="2" spans="1:6" ht="14.45" customHeight="1" x14ac:dyDescent="0.25">
      <c r="A2" s="5" t="s">
        <v>14</v>
      </c>
      <c r="B2" s="5"/>
      <c r="C2" s="31" t="s">
        <v>27</v>
      </c>
      <c r="D2" s="32"/>
      <c r="E2" s="32"/>
      <c r="F2" s="33"/>
    </row>
    <row r="3" spans="1:6" ht="14.45" customHeight="1" x14ac:dyDescent="0.25">
      <c r="A3" s="34" t="s">
        <v>15</v>
      </c>
      <c r="B3" s="35"/>
      <c r="C3" s="31" t="s">
        <v>32</v>
      </c>
      <c r="D3" s="32"/>
      <c r="E3" s="32"/>
      <c r="F3" s="33"/>
    </row>
    <row r="4" spans="1:6" ht="14.45" customHeight="1" x14ac:dyDescent="0.25">
      <c r="A4" s="5" t="s">
        <v>16</v>
      </c>
      <c r="B4" s="5"/>
      <c r="C4" s="36">
        <v>44805</v>
      </c>
      <c r="D4" s="32"/>
      <c r="E4" s="32"/>
      <c r="F4" s="33"/>
    </row>
    <row r="5" spans="1:6" ht="14.45" customHeight="1" x14ac:dyDescent="0.25">
      <c r="A5" s="5" t="s">
        <v>17</v>
      </c>
      <c r="B5" s="5"/>
      <c r="C5" s="37">
        <v>26001</v>
      </c>
      <c r="D5" s="38"/>
      <c r="E5" s="38"/>
      <c r="F5" s="39"/>
    </row>
    <row r="6" spans="1:6" x14ac:dyDescent="0.25">
      <c r="A6" s="31"/>
      <c r="B6" s="32"/>
      <c r="C6" s="32"/>
      <c r="D6" s="32"/>
      <c r="E6" s="32"/>
      <c r="F6" s="33"/>
    </row>
    <row r="7" spans="1:6" ht="15.75" x14ac:dyDescent="0.25">
      <c r="A7" s="45" t="s">
        <v>8</v>
      </c>
      <c r="B7" s="45"/>
      <c r="C7" s="45"/>
      <c r="D7" s="45"/>
      <c r="E7" s="45"/>
      <c r="F7" s="45"/>
    </row>
    <row r="8" spans="1:6" ht="15.75" x14ac:dyDescent="0.25">
      <c r="A8" s="46" t="s">
        <v>1</v>
      </c>
      <c r="B8" s="46" t="s">
        <v>2</v>
      </c>
      <c r="C8" s="46" t="s">
        <v>3</v>
      </c>
      <c r="D8" s="46" t="s">
        <v>4</v>
      </c>
      <c r="E8" s="46" t="s">
        <v>5</v>
      </c>
      <c r="F8" s="46" t="s">
        <v>0</v>
      </c>
    </row>
    <row r="9" spans="1:6" ht="15.75" x14ac:dyDescent="0.25">
      <c r="A9" s="20">
        <v>1</v>
      </c>
      <c r="B9" s="10">
        <v>44951</v>
      </c>
      <c r="C9" s="21">
        <v>118479.3</v>
      </c>
      <c r="D9" s="11"/>
      <c r="E9" s="12" t="s">
        <v>51</v>
      </c>
      <c r="F9" s="44" t="s">
        <v>52</v>
      </c>
    </row>
    <row r="10" spans="1:6" ht="15.75" x14ac:dyDescent="0.25">
      <c r="A10" s="20">
        <v>2</v>
      </c>
      <c r="B10" s="10">
        <v>44959</v>
      </c>
      <c r="C10" s="21">
        <f>C9*0.9</f>
        <v>106631.37000000001</v>
      </c>
      <c r="D10" s="11">
        <v>-0.1</v>
      </c>
      <c r="E10" s="12" t="s">
        <v>51</v>
      </c>
      <c r="F10" s="44" t="s">
        <v>52</v>
      </c>
    </row>
    <row r="11" spans="1:6" ht="15.75" x14ac:dyDescent="0.25">
      <c r="A11" s="20">
        <v>3</v>
      </c>
      <c r="B11" s="10">
        <v>44967</v>
      </c>
      <c r="C11" s="21">
        <f>C9*0.8</f>
        <v>94783.44</v>
      </c>
      <c r="D11" s="11">
        <v>-0.2</v>
      </c>
      <c r="E11" s="12" t="s">
        <v>51</v>
      </c>
      <c r="F11" s="44" t="s">
        <v>52</v>
      </c>
    </row>
    <row r="12" spans="1:6" ht="15.75" x14ac:dyDescent="0.25">
      <c r="A12" s="20">
        <v>4</v>
      </c>
      <c r="B12" s="10">
        <v>44977</v>
      </c>
      <c r="C12" s="21">
        <f>C9*0.7</f>
        <v>82935.509999999995</v>
      </c>
      <c r="D12" s="11">
        <v>-0.3</v>
      </c>
      <c r="E12" s="12" t="s">
        <v>51</v>
      </c>
      <c r="F12" s="44" t="s">
        <v>52</v>
      </c>
    </row>
    <row r="13" spans="1:6" ht="15.75" x14ac:dyDescent="0.25">
      <c r="A13" s="46">
        <v>5</v>
      </c>
      <c r="B13" s="10">
        <v>45019</v>
      </c>
      <c r="C13" s="21">
        <v>74641.960000000006</v>
      </c>
      <c r="D13" s="11"/>
      <c r="E13" s="12" t="s">
        <v>51</v>
      </c>
      <c r="F13" s="44" t="s">
        <v>54</v>
      </c>
    </row>
    <row r="14" spans="1:6" ht="15.75" x14ac:dyDescent="0.25">
      <c r="A14" s="46">
        <v>6</v>
      </c>
      <c r="B14" s="10">
        <v>45027</v>
      </c>
      <c r="C14" s="21">
        <f>C13*0.9</f>
        <v>67177.76400000001</v>
      </c>
      <c r="D14" s="11">
        <v>-0.1</v>
      </c>
      <c r="E14" s="12" t="s">
        <v>51</v>
      </c>
      <c r="F14" s="44" t="s">
        <v>55</v>
      </c>
    </row>
    <row r="15" spans="1:6" ht="15.75" x14ac:dyDescent="0.25">
      <c r="A15" s="46">
        <v>7</v>
      </c>
      <c r="B15" s="10">
        <v>45035</v>
      </c>
      <c r="C15" s="21">
        <f>C13*0.8</f>
        <v>59713.568000000007</v>
      </c>
      <c r="D15" s="11">
        <v>-0.2</v>
      </c>
      <c r="E15" s="12" t="s">
        <v>51</v>
      </c>
      <c r="F15" s="44" t="s">
        <v>56</v>
      </c>
    </row>
    <row r="16" spans="1:6" ht="15.75" x14ac:dyDescent="0.25">
      <c r="A16" s="46">
        <v>8</v>
      </c>
      <c r="B16" s="10">
        <v>45043</v>
      </c>
      <c r="C16" s="21">
        <f>C13*0.7</f>
        <v>52249.372000000003</v>
      </c>
      <c r="D16" s="11">
        <v>-0.3</v>
      </c>
      <c r="E16" s="12" t="s">
        <v>51</v>
      </c>
      <c r="F16" s="44" t="s">
        <v>57</v>
      </c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0" t="s">
        <v>6</v>
      </c>
      <c r="B1" s="40"/>
    </row>
    <row r="2" spans="1:2" x14ac:dyDescent="0.25">
      <c r="A2" s="1" t="s">
        <v>25</v>
      </c>
      <c r="B2" s="1" t="s">
        <v>26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4</vt:i4>
      </vt:variant>
      <vt:variant>
        <vt:lpstr>Іменовані діапазони</vt:lpstr>
      </vt:variant>
      <vt:variant>
        <vt:i4>1</vt:i4>
      </vt:variant>
    </vt:vector>
  </HeadingPairs>
  <TitlesOfParts>
    <vt:vector size="5" baseType="lpstr">
      <vt:lpstr>Публічний паспорт</vt:lpstr>
      <vt:lpstr>8.2</vt:lpstr>
      <vt:lpstr>8.3</vt:lpstr>
      <vt:lpstr>8.4</vt:lpstr>
      <vt:lpstr>'Публічний паспорт'!Область_друку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Римаренко Олег Володимирович</cp:lastModifiedBy>
  <cp:lastPrinted>2023-04-27T12:14:36Z</cp:lastPrinted>
  <dcterms:created xsi:type="dcterms:W3CDTF">2015-10-12T12:03:25Z</dcterms:created>
  <dcterms:modified xsi:type="dcterms:W3CDTF">2023-05-10T12:16:04Z</dcterms:modified>
</cp:coreProperties>
</file>