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6.2020\09.06.2020 (РД)\ППА\ППА Авто\Лот 1\"/>
    </mc:Choice>
  </mc:AlternateContent>
  <bookViews>
    <workbookView xWindow="0" yWindow="0" windowWidth="25200" windowHeight="9585"/>
  </bookViews>
  <sheets>
    <sheet name="СВОД" sheetId="2" r:id="rId1"/>
  </sheets>
  <definedNames>
    <definedName name="_xlnm._FilterDatabase" localSheetId="0" hidden="1">СВОД!$A$4:$EL$62</definedName>
  </definedNames>
  <calcPr calcId="152511"/>
</workbook>
</file>

<file path=xl/calcChain.xml><?xml version="1.0" encoding="utf-8"?>
<calcChain xmlns="http://schemas.openxmlformats.org/spreadsheetml/2006/main">
  <c r="AV62" i="2" l="1"/>
  <c r="AU62" i="2"/>
  <c r="AT62" i="2"/>
  <c r="AS62" i="2"/>
  <c r="AR62" i="2"/>
  <c r="AQ62" i="2"/>
  <c r="AP62" i="2"/>
  <c r="AO62" i="2"/>
  <c r="AN62" i="2"/>
  <c r="AM62" i="2"/>
  <c r="AL62" i="2"/>
  <c r="AK62" i="2"/>
  <c r="AJ62" i="2"/>
  <c r="AI62" i="2"/>
  <c r="AA62" i="2"/>
  <c r="Z62" i="2"/>
  <c r="Y62" i="2"/>
  <c r="BD62" i="2"/>
  <c r="BG62" i="2"/>
  <c r="EL62" i="2"/>
  <c r="X61" i="2" l="1"/>
  <c r="X60" i="2"/>
  <c r="X58" i="2"/>
  <c r="X59" i="2"/>
  <c r="X57" i="2"/>
  <c r="X56" i="2"/>
  <c r="X55" i="2"/>
  <c r="X54" i="2"/>
  <c r="X53" i="2"/>
  <c r="X52" i="2"/>
  <c r="X51" i="2"/>
  <c r="X50" i="2"/>
  <c r="X48" i="2"/>
  <c r="X49" i="2"/>
  <c r="X47" i="2"/>
  <c r="X46" i="2"/>
  <c r="X45" i="2"/>
  <c r="X44" i="2"/>
  <c r="X43" i="2"/>
  <c r="X42" i="2"/>
  <c r="X41" i="2"/>
  <c r="X40" i="2"/>
  <c r="X39" i="2"/>
  <c r="X38" i="2"/>
  <c r="X37" i="2"/>
  <c r="X36" i="2"/>
  <c r="X35" i="2"/>
  <c r="X34" i="2"/>
  <c r="X33" i="2"/>
  <c r="X32" i="2"/>
  <c r="X31" i="2"/>
  <c r="X30" i="2"/>
  <c r="X29" i="2"/>
  <c r="X28" i="2"/>
  <c r="X27" i="2"/>
  <c r="X25" i="2"/>
  <c r="X26" i="2"/>
  <c r="X24" i="2"/>
  <c r="X23" i="2"/>
  <c r="X22" i="2"/>
  <c r="X21" i="2"/>
  <c r="X20" i="2"/>
  <c r="X19" i="2"/>
  <c r="X18" i="2"/>
  <c r="X17" i="2"/>
  <c r="X16" i="2"/>
  <c r="X15" i="2"/>
  <c r="X14" i="2"/>
  <c r="X13" i="2"/>
  <c r="X12" i="2"/>
  <c r="X11" i="2"/>
  <c r="X10" i="2"/>
  <c r="X9" i="2"/>
  <c r="X8" i="2"/>
  <c r="X7" i="2"/>
  <c r="X62" i="2" l="1"/>
</calcChain>
</file>

<file path=xl/sharedStrings.xml><?xml version="1.0" encoding="utf-8"?>
<sst xmlns="http://schemas.openxmlformats.org/spreadsheetml/2006/main" count="2633" uniqueCount="568">
  <si>
    <t>№№</t>
  </si>
  <si>
    <t>Contract ID                     (в АБС)</t>
  </si>
  <si>
    <t>Група (баланс / небаланс)</t>
  </si>
  <si>
    <t>Категорія активу</t>
  </si>
  <si>
    <t>Група активу (1, 2, 3, 4)</t>
  </si>
  <si>
    <t>1. Інформація про кредит (згідно з договором)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</si>
  <si>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</si>
  <si>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</si>
  <si>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</si>
  <si>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</si>
  <si>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 0</t>
  </si>
  <si>
    <t>8. Інформація про заставу 1</t>
  </si>
  <si>
    <t>8. Інформація про заставу 2</t>
  </si>
  <si>
    <t>8. Інформація про заставу 3</t>
  </si>
  <si>
    <t>8. Інформація про заставу 4</t>
  </si>
  <si>
    <t>8. Інформація про заставу 5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</si>
  <si>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</si>
  <si>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</si>
  <si>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</si>
  <si>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</si>
  <si>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</si>
  <si>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</si>
  <si>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</si>
  <si>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</si>
  <si>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</si>
  <si>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</si>
  <si>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</si>
  <si>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</si>
  <si>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</si>
  <si>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</si>
  <si>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</si>
  <si>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</si>
  <si>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</si>
  <si>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</si>
  <si>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</si>
  <si>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</si>
  <si>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</si>
  <si>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</si>
  <si>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</si>
  <si>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</si>
  <si>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</si>
  <si>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</si>
  <si>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</si>
  <si>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</si>
  <si>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</si>
  <si>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</si>
  <si>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</si>
  <si>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</si>
  <si>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</si>
  <si>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</si>
  <si>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</si>
  <si>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</si>
  <si>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Сума платежів отриманих від боржника за ІІ квартал 2019</t>
  </si>
  <si>
    <t>Сума платежів отриманих від боржника за ІІІ квартал 2019</t>
  </si>
  <si>
    <t>Сума платежів отриманих від боржника за ІV квартал 2019</t>
  </si>
  <si>
    <t>Сума платежів отриманих від боржника за І квартал 2020</t>
  </si>
  <si>
    <t>Сума платежів отриманих від боржника за ІІ квартал 2020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</si>
  <si>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</si>
  <si>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</si>
  <si>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</si>
  <si>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</si>
  <si>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</si>
  <si>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</si>
  <si>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</si>
  <si>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</si>
  <si>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</si>
  <si>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</si>
  <si>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</si>
  <si>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</si>
  <si>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</si>
  <si>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</si>
  <si>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</si>
  <si>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</si>
  <si>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</si>
  <si>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</si>
  <si>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</si>
  <si>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</si>
  <si>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</si>
  <si>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</si>
  <si>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</si>
  <si>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</si>
  <si>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</si>
  <si>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>Рахунок для внесення коштів для погашення заборгованості</t>
  </si>
  <si>
    <t>Інформація по поручителю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</si>
  <si>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</si>
  <si>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</si>
  <si>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</si>
  <si>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</si>
  <si>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</si>
  <si>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</si>
  <si>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</si>
  <si>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Кредит виставлявся на продаж (так/ні)</t>
  </si>
  <si>
    <t>Індивідуально чи у складі портфелю (пулу)</t>
  </si>
  <si>
    <t>Кількість проведених торгів</t>
  </si>
  <si>
    <t>Дата останніх торгів</t>
  </si>
  <si>
    <t>Ціна на останніх торгах</t>
  </si>
  <si>
    <t>баланс</t>
  </si>
  <si>
    <t>АТ "Дельта Банк"</t>
  </si>
  <si>
    <t>300001</t>
  </si>
  <si>
    <t>980</t>
  </si>
  <si>
    <t>кредит на купівлю нерухомості</t>
  </si>
  <si>
    <t>споживчі цілі</t>
  </si>
  <si>
    <t>Київ</t>
  </si>
  <si>
    <t>АТО</t>
  </si>
  <si>
    <t>так</t>
  </si>
  <si>
    <t>згідно умов договору</t>
  </si>
  <si>
    <t>ні</t>
  </si>
  <si>
    <t>-</t>
  </si>
  <si>
    <t>ТОВ "Бізнес Ассіст"</t>
  </si>
  <si>
    <t>акт відсутній (АТО)</t>
  </si>
  <si>
    <t>індивідуально</t>
  </si>
  <si>
    <t>840</t>
  </si>
  <si>
    <t>б/н</t>
  </si>
  <si>
    <t>Акт відсутній (АРК)</t>
  </si>
  <si>
    <t>кредит під заставу</t>
  </si>
  <si>
    <t>фінансова</t>
  </si>
  <si>
    <t>кредит на поточні потреби під заставу</t>
  </si>
  <si>
    <t xml:space="preserve"> -</t>
  </si>
  <si>
    <t>на момент отримання кредиту в шлюбі не перебував</t>
  </si>
  <si>
    <t>поточні потреби</t>
  </si>
  <si>
    <t>авто</t>
  </si>
  <si>
    <t>придбання автомобіля</t>
  </si>
  <si>
    <t>невідновлювальна кредитна лінія</t>
  </si>
  <si>
    <t>споживчі потреби</t>
  </si>
  <si>
    <t xml:space="preserve">так </t>
  </si>
  <si>
    <t>придбання квартири</t>
  </si>
  <si>
    <t>в протокол переоцінки предмет забезпечення не включений</t>
  </si>
  <si>
    <t>так (2 в 1)</t>
  </si>
  <si>
    <t>автомобіль</t>
  </si>
  <si>
    <t>Акт від 25.06.2015р., односторонній</t>
  </si>
  <si>
    <t xml:space="preserve"> так</t>
  </si>
  <si>
    <t>кредитна лінія</t>
  </si>
  <si>
    <t>756</t>
  </si>
  <si>
    <t>акт від 10.06.2015 р. в односторонньому порядку</t>
  </si>
  <si>
    <t>інше</t>
  </si>
  <si>
    <t>11236408000</t>
  </si>
  <si>
    <t>1) Комісія за надання кредиту 20 доларів США (101,00 грн.);
2) Комісія за управління кредитом при внесенні змін в кредитний договір за ініціативою клієнта (окрім пролонгації та збільшення ліміту кредиту) - 0,1% від суми кредиту/ліміту за курсом НБУ на дату нарахування;
3) Комісія за управління кредитом при внесенні змін в кредитний договір за ініціативою клієнта (при пролонгації) - 0,99% від суми кредиту/ліміту за курсом НБУ на дату нарахування.</t>
  </si>
  <si>
    <t>94850</t>
  </si>
  <si>
    <t>легковий автомобіль</t>
  </si>
  <si>
    <t>купівля автомобіля та сплата страхових платежів</t>
  </si>
  <si>
    <t>11351476000</t>
  </si>
  <si>
    <t>2,00% (від суми кредиту) - комісія за надання кредиту; 
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
 0,99% (від суми залишкової заборгованості) - комісія за управління кредитом при внесенні змін в кредитний договір за ініціативою клієнта(при пролонгації).</t>
  </si>
  <si>
    <t>так (КД+ДЗ)</t>
  </si>
  <si>
    <t>акт від 17.08.2015 р. (односторонній)</t>
  </si>
  <si>
    <t>11334211000</t>
  </si>
  <si>
    <t>акт від 13.07.2015 р. в односторонньому порядку</t>
  </si>
  <si>
    <t>27.5/46-ПКЛ-04</t>
  </si>
  <si>
    <t>комісія за надання кредиту 1488,01 грн</t>
  </si>
  <si>
    <t>купівля автомобіля</t>
  </si>
  <si>
    <t>27.5/46-ЗПКЛ-04</t>
  </si>
  <si>
    <t>акт від 21.06.2018р. (односторонній)</t>
  </si>
  <si>
    <t>49.4.1/580/06-A</t>
  </si>
  <si>
    <t xml:space="preserve">12 994,96 грн. - комісія за касове обслуговування(купівля автомобіля, сплата страхових платежів); 100,00 грн. - комісія за касове обслуговування(сплата страхових платежів). Комісія сплачується Банку в день надання позичкових коштів. </t>
  </si>
  <si>
    <t>49.4.1/580-З1/06-A</t>
  </si>
  <si>
    <t>1 467 219,96 грн. (111 881,00 дол. США)</t>
  </si>
  <si>
    <t>Акт від 09.07.2015, односторонній</t>
  </si>
  <si>
    <t>11131048000</t>
  </si>
  <si>
    <t>придбання легкового автомобіля</t>
  </si>
  <si>
    <t>Акт від 03.08.2015 р., односторонній</t>
  </si>
  <si>
    <t>11265429000</t>
  </si>
  <si>
    <t>Комісія за надання кредиту у розмірі еквівалентному 20,00 дол. США за курсом НБУ станом на дату видачі кредиту.</t>
  </si>
  <si>
    <t>не одружений на момент підписання кредитного договору</t>
  </si>
  <si>
    <t>акт від 08.07.2015 в односторонньому порядку</t>
  </si>
  <si>
    <t>11378293000</t>
  </si>
  <si>
    <t>2,00% (від суми кредиту) - комісія за надання кредиту;
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
0,99% (від суми залишкової заборгованості) - комісія за управління кредитом при внесенні змін в кредитний договір за ініціативою клієнта(при пролонгації); 
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</t>
  </si>
  <si>
    <t>акт від 26.12.2019 (односторонній)</t>
  </si>
  <si>
    <t>11314385000</t>
  </si>
  <si>
    <t>комісія за надання кредиту - 1,5% від суми кредиту; комісія за управління кредитом при внесенні змін в кредитний договір за ініціативою клієнта (окрім пролонгації та збільшення ліміту по кредиту) - 0,1% від суми кредиту; комісія за управління кредитом при внесенні змін в кредитний договір за ініціативою клієнта (при пролонгації) - 0,99% від суми кредиту</t>
  </si>
  <si>
    <t>Акт від 14.05.2018р., односторонній</t>
  </si>
  <si>
    <t>11241637000(11241637001)</t>
  </si>
  <si>
    <t>1 шв. Франк - комісія за управління кредитом при зміні схеми погашення кредиту.</t>
  </si>
  <si>
    <t>98527</t>
  </si>
  <si>
    <t>Акт від 21.08.2015 р. в односторонньому порядку.</t>
  </si>
  <si>
    <t>11364678000 (11364678001)</t>
  </si>
  <si>
    <t xml:space="preserve">2,00% (від суми кредиту) - комісія за надання кредиту; 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 0,99% (від суми залишкової заборгованості) - комісія за управління кредитом при внесенні змін в кредитний договір за ініціативою клієнта(при пролонгації);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
</t>
  </si>
  <si>
    <t>придбання автмобіля</t>
  </si>
  <si>
    <t xml:space="preserve"> Акт від 02.07.2015р., односторонній</t>
  </si>
  <si>
    <t>11374923000 (11374923001)</t>
  </si>
  <si>
    <t>11374923001 (11374923000)</t>
  </si>
  <si>
    <t>акт від 25.06.2015 р. в односторонньому порядку</t>
  </si>
  <si>
    <t>11291859000 (11291859001)</t>
  </si>
  <si>
    <t xml:space="preserve">1,5% від суми кредиту - комісія з а надання кредиту; 0,1% 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клієнта(при пролонгації).
</t>
  </si>
  <si>
    <t>Акт від 11.08.2015 р., односторонній</t>
  </si>
  <si>
    <t>11215614000</t>
  </si>
  <si>
    <t>комісія за надання кредиту 4157,41 грн.</t>
  </si>
  <si>
    <t>89495</t>
  </si>
  <si>
    <t>акт перевірки від 18.08.2015 р. (односторонній)</t>
  </si>
  <si>
    <t>К-1621192</t>
  </si>
  <si>
    <t>Б/Н</t>
  </si>
  <si>
    <t>акт від 21.07.2015р. в односторонньому порядку</t>
  </si>
  <si>
    <t>11064541000</t>
  </si>
  <si>
    <t>поновлювальна кредитна лінія</t>
  </si>
  <si>
    <t>766534,00  (оцінка кредиту  здійснювалась з зайвим предметом забезпечення)</t>
  </si>
  <si>
    <t xml:space="preserve">11087561000 </t>
  </si>
  <si>
    <t>0,00 грн.</t>
  </si>
  <si>
    <t>28.3/333-КМК-08</t>
  </si>
  <si>
    <t>за видачу кредиту -1% від суми кредиту</t>
  </si>
  <si>
    <t>28.3/333-ЗМК-08</t>
  </si>
  <si>
    <t>комерційне авто</t>
  </si>
  <si>
    <t>акт ід 26.12.2019р, односторонній</t>
  </si>
  <si>
    <t>11353959000</t>
  </si>
  <si>
    <t xml:space="preserve">
2,00%(від суми кредиту) - комісія за надання кредиту; 
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
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
</t>
  </si>
  <si>
    <t>акт від 13.07.2015р, односторонній</t>
  </si>
  <si>
    <t>11272182000 (11272182001)</t>
  </si>
  <si>
    <t>1201440 (оцінка кредиту  здійснювалась з предметом забезпечення)</t>
  </si>
  <si>
    <t>11359140000 (11359140001)</t>
  </si>
  <si>
    <t>2,00%(від суми кредиту) - комісія за надання кредиту; 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</si>
  <si>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11359140000</t>
  </si>
  <si>
    <t>акт від 15.07.2015р. в односторонньому порядку</t>
  </si>
  <si>
    <t>11204247000</t>
  </si>
  <si>
    <t>0,1% 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клієнта(при пролонгації); за надання кредиту - 20,00 дол. США</t>
  </si>
  <si>
    <t>придбання автомбіля</t>
  </si>
  <si>
    <t>ні. Передано в суд для ознайомлення</t>
  </si>
  <si>
    <t>11347747000</t>
  </si>
  <si>
    <t xml:space="preserve">2,00% (від суми кредиту) - комісія за надання кредиту; 
0,1% (від суми залишкової заборгованості) - комісія за управління кредитом при внесенні змін в кредитний договір за ініціативою клієнта (окрім пролонгації та збільшення ліміту по кредиту);
 0,99% (від суми залишкової заборгованості) - комісія за управління кредитом при внесенні змін в кредитний договір за ініціативою клієнта (при пролонгації). </t>
  </si>
  <si>
    <t>Акт від 15.07.2015р., односторонній</t>
  </si>
  <si>
    <t>11074989000 (11074989001)</t>
  </si>
  <si>
    <t xml:space="preserve">придбання автомобіля </t>
  </si>
  <si>
    <t xml:space="preserve">ні. Не передано від ПАТ "УКРСИББАНК" </t>
  </si>
  <si>
    <t>акт від 06.08.2015р, односторонній</t>
  </si>
  <si>
    <t>10607652000 (1381-08 ПОУ А)</t>
  </si>
  <si>
    <t>на момент отримання  кредиту в шлюбі не перебував</t>
  </si>
  <si>
    <t xml:space="preserve">Майнові права на отримання автомобіля </t>
  </si>
  <si>
    <t>11362977000</t>
  </si>
  <si>
    <t>2,00% (від суми кредиту) - комісія за надання кредиту; 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 (від суми залишкової заборгованості) - комісія за управління кредитом при внесенні змін в кредитний договір за ініціативою клієнта(при пролонгації);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</t>
  </si>
  <si>
    <t>акт від 13.07.0215р, односторонній</t>
  </si>
  <si>
    <t>11345841000 (11345841001)</t>
  </si>
  <si>
    <t>2,00% (від суми кредиту) - комісія за надання кредиту; 0,1% 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клієнта(при пролонгації)</t>
  </si>
  <si>
    <t>так ( КД+ДЗ)</t>
  </si>
  <si>
    <t>11345841000</t>
  </si>
  <si>
    <t>11061282001</t>
  </si>
  <si>
    <t>придбання автотранспорту</t>
  </si>
  <si>
    <t>на момент укладання кредиту, не одружений</t>
  </si>
  <si>
    <t>Акт від 01.07.2015року, односторонній</t>
  </si>
  <si>
    <t>11154154000</t>
  </si>
  <si>
    <t>ні. Не передано від ПАТ "УКРСИББАНК"</t>
  </si>
  <si>
    <t>акт від 21.08.2015р, односторонній</t>
  </si>
  <si>
    <t>11206160000</t>
  </si>
  <si>
    <t>за видачу кредиту -  20,00 доларів США</t>
  </si>
  <si>
    <t>акт від 22.04.2019р., односторонній</t>
  </si>
  <si>
    <t>11258975000 (11258975001)</t>
  </si>
  <si>
    <t>20 дол.США  - комісія за надання кредиту; 0,1 % від суми залишкової заборгованості  - комісія за управління кредитом при внесенні змін до кредитного договору за ініціативою клієнта (окрім пролонгації та збільшення ліміту по кредиту); 0,99 % від суми залишкової заборгованості - комісія за управління кредитом при внесенні змін до кредитного договору за ініціативою клієнта (при пролонгації).</t>
  </si>
  <si>
    <t>так (договір 2 в 1)</t>
  </si>
  <si>
    <t xml:space="preserve">ні                                                                                                                                                                                                       </t>
  </si>
  <si>
    <t xml:space="preserve">11258975000 </t>
  </si>
  <si>
    <t>акт від 20.06.2017р. в односторонньому порядку</t>
  </si>
  <si>
    <t>11232802000</t>
  </si>
  <si>
    <t>20,00 дол. США - комісія за надання кредиту</t>
  </si>
  <si>
    <t>купівля легкового автомобіля</t>
  </si>
  <si>
    <t>акт від 22.07.2019р., односторонній</t>
  </si>
  <si>
    <t>11208456000</t>
  </si>
  <si>
    <t xml:space="preserve"> 101,00 грн. - комісія за надання кредиту</t>
  </si>
  <si>
    <t>придбання автомобілю</t>
  </si>
  <si>
    <t>Акт від 21.08.2015р., односторонній</t>
  </si>
  <si>
    <t>11372464000</t>
  </si>
  <si>
    <t xml:space="preserve">2,00% від суми кредиту - комісія за надання кредиту; 0,1% від суми залишкової заборгованості (окрім пролонгації та збільшення ліміту по кредиту)- комісія за управління кредитом при внесенні змін в кредитний договір , 0,99% від суми залишкової заборгованості (при пролонгації), 100 дол.США- комісія за управління кредитом при внесенні змін до кредитного договору за ініціативою клієнта </t>
  </si>
  <si>
    <t>так (відсутній договір поруки №217708 від 16.07.2008р. видано колишньому співробітнику банку, здійснюються пошуки щодо знаходження  договору)</t>
  </si>
  <si>
    <t xml:space="preserve">Акт від 20.08.2015 року в односторонньому порядку </t>
  </si>
  <si>
    <t>11342622000(11342622001)</t>
  </si>
  <si>
    <t xml:space="preserve">2,00%(від суми кредиту(незалежно від валюти кредитування)) - комісія за надання кредиту; 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кредиту/ліміту) - комісія за управління кредитом при внесенні змін в кредитний договір за ініціативою клієнта(при пролонгації). </t>
  </si>
  <si>
    <t>11342622000</t>
  </si>
  <si>
    <t>Акт від 14.07.2015 р., односторонній</t>
  </si>
  <si>
    <t>11152883000</t>
  </si>
  <si>
    <t>акт від 03.08.2015 р. в односторонньому порядку</t>
  </si>
  <si>
    <t>11188902000</t>
  </si>
  <si>
    <t>11366227000</t>
  </si>
  <si>
    <t>2,00%(від суми кредиту) - комісія за надання кредиту;
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
0,99%(від суми залишкової заборгованості) - комісія за управління кредитом при внесенні змін в кредитний договір за ініціативою клієнта(при пролонгації);
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</si>
  <si>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акт відсутній ( АТО)</t>
  </si>
  <si>
    <t>11405201000</t>
  </si>
  <si>
    <t>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 (від суми залишкової заборгованості) - комісія за управління кредитом при внесенні змін в кредитний договір за ініціативою клієнта(при пролонгації);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</t>
  </si>
  <si>
    <t>придбання авто</t>
  </si>
  <si>
    <t>акт від 02.12.2019р., односторонній</t>
  </si>
  <si>
    <t>11075845000</t>
  </si>
  <si>
    <t>акт від 21.08.2015р.в односторонньому порядку</t>
  </si>
  <si>
    <t>11119511000</t>
  </si>
  <si>
    <t>акт від 21.08.2015р. в односторонньому порядку</t>
  </si>
  <si>
    <t>11394977000</t>
  </si>
  <si>
    <t>1,2% (від суми ліміту кредитної лінії) - комісія за надання кредитної лінії; 0,1% (від суми залишкової заборгованості) - комісія за управління кредитом при внесенні змін в кредитний договір за ініціативою клієнта (окрім пролонгації та збільшення ліміту по кредиту); 0,99% (від суми залишкової заборгованості) - комісія за - комісія за управління кредитом при внесенні змін в кредитний договір за ініціативою клієнта (при пролонгації); 500,00 грн. - комісія за управління кредитом при внесенні змін до кредитного договіру  за ініціативою клієнта (при зниженні ставки за договором, якщо раніше було підвищення ставки за прострочення більше 30 днів)</t>
  </si>
  <si>
    <t>так (Договір про надання споживчого кредиту та заставу транспортного засобу №11394947000 (11394947001))</t>
  </si>
  <si>
    <t>Договір про надання споживчого кредиту та заставу транспортного засобу №11394947000 (11394947001)</t>
  </si>
  <si>
    <t>акт від 30.06.2015р. в односторонньому порядку</t>
  </si>
  <si>
    <t>11394947000 (11394947001)</t>
  </si>
  <si>
    <t xml:space="preserve">2,00% (від суми кредиту) - комісія за надання кредиту; 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
 0,99% (від суми залишкової заборгованості) - комісія за управління кредитом при внесенні змін в кредитний договір за ініціативою клієнта(при пролонгації); 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
</t>
  </si>
  <si>
    <t>11394947001 (11394947000)</t>
  </si>
  <si>
    <t>11273104000 (11273104001)</t>
  </si>
  <si>
    <t xml:space="preserve">акт від 03.08.2015 в односторонньому порядку </t>
  </si>
  <si>
    <t>49.4.1/456/05-A</t>
  </si>
  <si>
    <t xml:space="preserve">3 610,75 грн. - комісія за касове обслуговування (купівля автомобіля), 100,00 грн. - комісія за касове обслуговування (сплата страхових платежів). Комісія сплачується в день надання позичкових коштів.   </t>
  </si>
  <si>
    <t>49.4.1/456-З1/05-A</t>
  </si>
  <si>
    <t>Акт від 10.07.2015 р., односторонній</t>
  </si>
  <si>
    <t>11184568000</t>
  </si>
  <si>
    <t>акт від 11.08.2015 р., в односторонньому порядку</t>
  </si>
  <si>
    <t>11240511000</t>
  </si>
  <si>
    <t>20,00 доларів США - комісія за надання кредиту; 0,1% (від суми кредиту/ліміту) - комісія за управління кредитом при внесенні змін в кредитний договір за ініціативою клієнта (окрім прологації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 (при пролонгації).</t>
  </si>
  <si>
    <t xml:space="preserve">так  </t>
  </si>
  <si>
    <t>Акт від 18.06.2018р., односторонній</t>
  </si>
  <si>
    <t>11268468000</t>
  </si>
  <si>
    <t>придбання обладнання</t>
  </si>
  <si>
    <t>обладнання</t>
  </si>
  <si>
    <t>Акт від 18.06.2018р., в односторонньому порядку</t>
  </si>
  <si>
    <t>11387144000</t>
  </si>
  <si>
    <t xml:space="preserve">2,00% (від суми кредиту) - комісія за надання кредиту; 
0,1% 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 0,99% (від суми залишкової заборгованості) - комісія за управління кредитом при внесенні змін в кредитний договір за ініціативою клієнта(при пролонгації); погашенні за програмами іпотечного кредитування (за умови погашення в перші 18 (вісімнадцять) місяців); 
100,00 дол. США - комісія за управління кредитом при внесенні змін до кредитного договору за ініціативою клієнта(при зниженні ставки за договором, якщо раніше було підвищення ставки за прострочення більше 30 днів).
</t>
  </si>
  <si>
    <t>акт від 16.07.2015р. в односторонньому порядку</t>
  </si>
  <si>
    <t>11357998000</t>
  </si>
  <si>
    <t>2,00%(від суми кредиту) - комісія за надання кредиту</t>
  </si>
  <si>
    <t xml:space="preserve">придбання автотранспорту для споживчих потреб </t>
  </si>
  <si>
    <t>11357998000 - З</t>
  </si>
  <si>
    <t>Акт від 21.07.2015 р., односторонній</t>
  </si>
  <si>
    <t>11135618000</t>
  </si>
  <si>
    <t>на момент отримання кредиту в шлюбі не перербував</t>
  </si>
  <si>
    <t>акт від 12.04.2019р., односторонній</t>
  </si>
  <si>
    <t>11196651000/2</t>
  </si>
  <si>
    <t>сплата страхового платежу</t>
  </si>
  <si>
    <t>Акти від 07.07.2015р., односторонні</t>
  </si>
  <si>
    <t>11196601000</t>
  </si>
  <si>
    <t>екв. 20 дол. США - комісія за видачу кредиту</t>
  </si>
  <si>
    <t>на придбання мікроавтобусів</t>
  </si>
  <si>
    <t>11174330000</t>
  </si>
  <si>
    <t>101,00 грн. - комісія за надання кредиту</t>
  </si>
  <si>
    <t>купівля транспортного засобу</t>
  </si>
  <si>
    <t>11136953000</t>
  </si>
  <si>
    <t>***</t>
  </si>
  <si>
    <t>29099141845671</t>
  </si>
  <si>
    <t>29091141803161</t>
  </si>
  <si>
    <t>29094141800291</t>
  </si>
  <si>
    <t>29098450656552</t>
  </si>
  <si>
    <t>29099450656551</t>
  </si>
  <si>
    <t>29096141801931</t>
  </si>
  <si>
    <t>29097141813111</t>
  </si>
  <si>
    <t>29099141808511</t>
  </si>
  <si>
    <t>29090141797331</t>
  </si>
  <si>
    <t>29092104659072</t>
  </si>
  <si>
    <t>29098141874212</t>
  </si>
  <si>
    <t>29096141877471</t>
  </si>
  <si>
    <t>29091141846902</t>
  </si>
  <si>
    <t>29091141818361</t>
  </si>
  <si>
    <t>29099316211922</t>
  </si>
  <si>
    <t>29098100092251</t>
  </si>
  <si>
    <t>29095441799391</t>
  </si>
  <si>
    <t>29098141853192</t>
  </si>
  <si>
    <t>29096141853194</t>
  </si>
  <si>
    <t>29096141872272</t>
  </si>
  <si>
    <t>29095141765722</t>
  </si>
  <si>
    <t>29091141868601</t>
  </si>
  <si>
    <t>29096141794521</t>
  </si>
  <si>
    <t>29098141872861</t>
  </si>
  <si>
    <t>29090141867692</t>
  </si>
  <si>
    <t>29091110127771</t>
  </si>
  <si>
    <t>29097141792641</t>
  </si>
  <si>
    <t>29096141838681</t>
  </si>
  <si>
    <t>29098141766751</t>
  </si>
  <si>
    <t>29099141807192</t>
  </si>
  <si>
    <t>29092103809221</t>
  </si>
  <si>
    <t>29096141766441</t>
  </si>
  <si>
    <t>29092141866721</t>
  </si>
  <si>
    <t>29090141821951</t>
  </si>
  <si>
    <t>29093141834031</t>
  </si>
  <si>
    <t>29096140446182</t>
  </si>
  <si>
    <t>29099111412551</t>
  </si>
  <si>
    <t>29091101414471</t>
  </si>
  <si>
    <t>29095141776261</t>
  </si>
  <si>
    <t>29094141776262</t>
  </si>
  <si>
    <t>29090134023692</t>
  </si>
  <si>
    <t>29094450670781</t>
  </si>
  <si>
    <t>29098141832801</t>
  </si>
  <si>
    <t>29099141846692</t>
  </si>
  <si>
    <t>29090141846691</t>
  </si>
  <si>
    <t>29098141880671</t>
  </si>
  <si>
    <t>29093103948181</t>
  </si>
  <si>
    <t>29097103396461</t>
  </si>
  <si>
    <t>29092133792922</t>
  </si>
  <si>
    <t>29096141775001</t>
  </si>
  <si>
    <t>29091141792971</t>
  </si>
  <si>
    <t>погашень не здійснювалось</t>
  </si>
  <si>
    <t>2- справа в суді</t>
  </si>
  <si>
    <t>4 - справа у виконавчій службі</t>
  </si>
  <si>
    <t>3 - є позитивне судове рішення</t>
  </si>
  <si>
    <t>1 - не було подачі в суд</t>
  </si>
  <si>
    <t>1166000,00 (спільна оцінка авто)</t>
  </si>
  <si>
    <t>КРИМ</t>
  </si>
  <si>
    <t>dealid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</si>
  <si>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</si>
  <si>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</si>
  <si>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</si>
  <si>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</si>
  <si>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</si>
  <si>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</si>
  <si>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</si>
  <si>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</si>
  <si>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</si>
  <si>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</si>
  <si>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</si>
  <si>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</si>
  <si>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</si>
  <si>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</si>
  <si>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</si>
  <si>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</si>
  <si>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</si>
  <si>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</si>
  <si>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</si>
  <si>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</si>
  <si>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</si>
  <si>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</si>
  <si>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</si>
  <si>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</si>
  <si>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</si>
  <si>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</si>
  <si>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</si>
  <si>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</si>
  <si>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</si>
  <si>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</si>
  <si>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</si>
  <si>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</si>
  <si>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</si>
  <si>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</si>
  <si>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</si>
  <si>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</si>
  <si>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</si>
  <si>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4.13.</t>
  </si>
  <si>
    <t>4.14.</t>
  </si>
  <si>
    <t>4.15.</t>
  </si>
  <si>
    <t>4.16.</t>
  </si>
  <si>
    <t>4.17.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</si>
  <si>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</si>
  <si>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</si>
  <si>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</si>
  <si>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</si>
  <si>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</si>
  <si>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</si>
  <si>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</si>
  <si>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</si>
  <si>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</si>
  <si>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</si>
  <si>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</si>
  <si>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</si>
  <si>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</si>
  <si>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</si>
  <si>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</si>
  <si>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</si>
  <si>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</si>
  <si>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</si>
  <si>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</si>
  <si>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</si>
  <si>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</si>
  <si>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</si>
  <si>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8.13</t>
  </si>
  <si>
    <t>8.14</t>
  </si>
  <si>
    <t>8.15</t>
  </si>
  <si>
    <t>8.16</t>
  </si>
  <si>
    <t>8.17</t>
  </si>
  <si>
    <t>8.18</t>
  </si>
  <si>
    <t>8.19</t>
  </si>
  <si>
    <t>8.20</t>
  </si>
  <si>
    <t>8.21</t>
  </si>
  <si>
    <t>8.22</t>
  </si>
  <si>
    <t>8.23</t>
  </si>
  <si>
    <t>8.24</t>
  </si>
  <si>
    <t>8.25</t>
  </si>
  <si>
    <t>8.26</t>
  </si>
  <si>
    <t>8.27</t>
  </si>
  <si>
    <t>8.28</t>
  </si>
  <si>
    <t>8.29</t>
  </si>
  <si>
    <t>8.30</t>
  </si>
  <si>
    <t>8.31</t>
  </si>
  <si>
    <t>8.32</t>
  </si>
  <si>
    <t>8.33</t>
  </si>
  <si>
    <t>8.34</t>
  </si>
  <si>
    <t>8.35</t>
  </si>
  <si>
    <t>8.36</t>
  </si>
  <si>
    <t>8.37</t>
  </si>
  <si>
    <t>8.38</t>
  </si>
  <si>
    <t>8.39</t>
  </si>
  <si>
    <t>8.40</t>
  </si>
  <si>
    <t>8.41</t>
  </si>
  <si>
    <t>8.42</t>
  </si>
  <si>
    <t>8.43</t>
  </si>
  <si>
    <t>8.44</t>
  </si>
  <si>
    <t>8.45</t>
  </si>
  <si>
    <t>8.46</t>
  </si>
  <si>
    <t>8.47</t>
  </si>
  <si>
    <t>8.48</t>
  </si>
  <si>
    <t>8.49</t>
  </si>
  <si>
    <t>8.50</t>
  </si>
  <si>
    <t>8.51</t>
  </si>
  <si>
    <t>8.52</t>
  </si>
  <si>
    <t>8.53</t>
  </si>
  <si>
    <t>8.54</t>
  </si>
  <si>
    <t>8.55</t>
  </si>
  <si>
    <t>8.56</t>
  </si>
  <si>
    <t>8.57</t>
  </si>
  <si>
    <t>8.58</t>
  </si>
  <si>
    <t>8.59</t>
  </si>
  <si>
    <t>8.60</t>
  </si>
  <si>
    <t>8.61</t>
  </si>
  <si>
    <t>8.62</t>
  </si>
  <si>
    <t>8.63</t>
  </si>
  <si>
    <t>8.64</t>
  </si>
  <si>
    <t>8.65</t>
  </si>
  <si>
    <t>8.66</t>
  </si>
  <si>
    <t>8.67</t>
  </si>
  <si>
    <t>9.14</t>
  </si>
  <si>
    <t>9.15</t>
  </si>
  <si>
    <t>10.1.</t>
  </si>
  <si>
    <t>10.2.</t>
  </si>
  <si>
    <t>10.3.</t>
  </si>
  <si>
    <t>10.4.</t>
  </si>
  <si>
    <t>10.5.</t>
  </si>
  <si>
    <t>10.6.</t>
  </si>
  <si>
    <t>10.7.</t>
  </si>
  <si>
    <t>11.1.</t>
  </si>
  <si>
    <t>11.2.</t>
  </si>
  <si>
    <t>11.3.</t>
  </si>
  <si>
    <t>11.4.</t>
  </si>
  <si>
    <t>11.5.</t>
  </si>
  <si>
    <t>ЗАГАЛОМ, грн.</t>
  </si>
  <si>
    <t>2. Залишок заборгованості на 01.05.2020</t>
  </si>
  <si>
    <t xml:space="preserve"> Автомобіль марки - RANGE ROVER, 2007р.в.
Запис щодо обтяження майна заставою відсутній в Державному реєстрі.             </t>
  </si>
  <si>
    <t xml:space="preserve"> Автомобіль марки Lexus, модель ES 350, рік випуску 2008, чорного кольору, тип ТЗ - легковий седан-В. Запис щодо обтяження майна заставою відсутній в Державному реєстрі.             </t>
  </si>
  <si>
    <t xml:space="preserve"> Автомобіль марки Volkswagen Touareg, рік випуску - 2006, колір чорний, тип ТЗ легковий універсал</t>
  </si>
  <si>
    <t xml:space="preserve"> Автомобіль марки TOYOTA, модель FJ Cruiser, рік випуску 2008. Запис щодо обтяження майна заставою відсутній в Державному реєстрі.             </t>
  </si>
  <si>
    <t xml:space="preserve"> Автомобіль  марки Toyota, модель  Tundra, рік віписку 2008, синього кольору, тип ТЗ - пікап легковий. Запис щодо обтяження майна заставою відсутній в Державному реєстрі.             </t>
  </si>
  <si>
    <t xml:space="preserve"> Автомобіль модель Toyota Prado, рік випуску 2007, колір - сірий, двигун - 3 956 куб.см.
Запис щодо обтяження майна заставою відсутній  у державному реєстрі.             </t>
  </si>
  <si>
    <t xml:space="preserve"> Застава розповсюджується по 2-м кредитам Позичальника №11353959000 від 05.06.2008р. та №11353974000 від05.06.2008р. 
Автомобіль  марка CHEVROLET модель EPICA, 2008 р.в., колір Сірий, ти ТЗ легковий седан
Запис щодо обтяження щодо предмета забезпечення відсутній в державному реєстрі             </t>
  </si>
  <si>
    <t>Автомобіль марка INFINITI, модель EX, рік випуску 2007, колір чорний, тип ТЗ легковий універсал. Запис щодо обтяження майна заставою відсутній у державному реєстрі.</t>
  </si>
  <si>
    <t xml:space="preserve"> Автомобіль AUDI Q7,  рік випуску - 2006, тип ТЗ - легковий універсал.  Запис щодо обтяження майна заставою відсутній в Державному реєстрі.             </t>
  </si>
  <si>
    <t xml:space="preserve"> Майнові права що випливать з:
 Договору №2006014 від 03.03.2006 укладеного між Заставодацем (позичальник) та ТОВ та Заставодержателем  на отримання автомобіля марки AUDI, модель A6 Limousine 2005 року випуску.
Запис щодо обтяження щодо предмета забезпечення відсутній в державному реєстрі             </t>
  </si>
  <si>
    <t xml:space="preserve"> Авто марки Acura MDX, 2008р.в., білого кольору. Запис щодо обтяження майна заставою відсутній в Державному реєстрі.             </t>
  </si>
  <si>
    <t xml:space="preserve"> Марка - MITSUBISHI, Модель -  PAJERO, рік випуску  2008, сірого кольору, тип ТЗ : легковий універсал. Запис щодо обтяження майна заставою відсутній в Державному реєстрі.             </t>
  </si>
  <si>
    <t xml:space="preserve">автобус Марка БАЗ, модель А079.14,  рік випуску -2006, колір -жовтий. </t>
  </si>
  <si>
    <t xml:space="preserve"> Автомобіль марки Audi Q7, 2007 року випуску. Запис щодо обтяження майна заставою відсутній в Державному реєстрі.             </t>
  </si>
  <si>
    <t xml:space="preserve"> Аавтомобіль марки MAZDA 6 SDN MT, 2007 року випуску, чорного кольору. Запис щодо обтяження майна заставою відсутній в держаному реєстрі.             </t>
  </si>
  <si>
    <t xml:space="preserve"> автомобіль: марка Mittsubishi, модель Pajero Sport 3.0, 2007 р.в., колір чорний, тип ТЗ легковий універсал. Запис щодо обтяження майна заставою відсутній в Державному реєстрі.             </t>
  </si>
  <si>
    <t xml:space="preserve"> автомобіль,  марка HYUNDAI, модель Veracruz, 2008 рік випуску, колір чорний, тип ТЗ легковий універсал, двигун 3778. Запис щодо обтяження майна заставою відсутній в Державному реєстрі.             </t>
  </si>
  <si>
    <t xml:space="preserve"> Легковий автомобіль, марка Mercedes-benz, модель Vito, 2006 р.,  пасажирських місць -7, чорного кольору, об'єм двигуна 2148 куб. cм D. Запис щодо обтяження майна заставою відсутній у державному реєстрі.             </t>
  </si>
  <si>
    <t xml:space="preserve"> Транспортний засіб, LEXUS модель  ES 350, рік випуску 2006, колір чорний. Запис щодо обтяження майна заставою відсутній у державному реєстрі.             </t>
  </si>
  <si>
    <t>Автомобіль марка CHRYSLER , модель 300C, рік випуску 2007, колір сірий, тип ТЗ-легковий седан. Відсутній запис щодо обтяження майна заставою у державному реєстрі.</t>
  </si>
  <si>
    <t xml:space="preserve"> Автомобіль марки  HONDA, модель Accord,  рік випуску 2007
В Державному реєстрі обтяжень рухомого майна відсутній запис щодо обтяження предмету забезпечення на користь АТ "Дельта Банк".             </t>
  </si>
  <si>
    <t xml:space="preserve"> Автомобіль марки KIA, модель Sorento, рік випуску 2007, колір чорний, об'єм двигуна 2497 куб.см
В Державному реєстрі обтяжень рухомого майна відсутній запис щодо обтяження предмету забезпечення на користь АТ "Дельта Банк".             </t>
  </si>
  <si>
    <t xml:space="preserve"> Автомобіль марки RANGE ROVER, модель RANGE ROVER, рік випуску 2006, колір чорний, тип ТЗ універсал легковий.
Відсутні обтяження в ДРОРМ.             </t>
  </si>
  <si>
    <t xml:space="preserve"> Автомобіль Audi A4, рік випуску - 2004р., тип ТЗ - легковий</t>
  </si>
  <si>
    <t xml:space="preserve"> Автомобіль марки Cadillac, модель Escalade, рік випуску 2006     </t>
  </si>
  <si>
    <t xml:space="preserve"> Марка MERCEDES-BENZ, модель ML 320, рік випуску - 2007, колір - сірий, тип ТЗ - легковий універсал, об`єм двигуна 2987.</t>
  </si>
  <si>
    <t xml:space="preserve"> Транспортний засіб: марка LEXUS, модель RX 350; рік випуску 2007, колір чорний, тип ТЗ легковий універсал, двигун 3456 см.куб</t>
  </si>
  <si>
    <t xml:space="preserve"> Автомобіль марки KIA модель Sorento, рік випуску 2008, колір чорний, тип ТЗ легковий
Відсутні обтяження в ДРОРМ.             </t>
  </si>
  <si>
    <t xml:space="preserve"> Транспортний засіб марки LEXUS, модель GS 300, рік випуску 2007, колір сірий, тип ТЗ легковий сєдан, двигун 2995.                                                                                       Запис щодо обтяження майна заставою відсутній в державному реєстрі             </t>
  </si>
  <si>
    <t xml:space="preserve"> Автомобіль марки Subaru, модель Tribeca, рік випуску 2007р.в. Запис щодо обтяження майна заставою відсутній в Державному реєстрі.             </t>
  </si>
  <si>
    <t xml:space="preserve">Транспортний засіб, марка INFINITI, модель FX35, рік випуску 2008, колір чорний, тип легковий універсал, дата реєстрації 20 лютого 2008 року. </t>
  </si>
  <si>
    <t>Автомобіль марки JEEP, модель GRAND CHEROKЕЕ, рік випуску 2006, тип ТЗ - легковий універсал В
                   Відсутній запис щодо обтяження майна заставою у державному реєстрі.</t>
  </si>
  <si>
    <t xml:space="preserve"> Автомобіль Renault Magnum, рік випуску 2000; 
автомобіль Renault Magnum, рік випуску 1995; 
напів-причіп Pacton 3142D, рік випуску 1990; 
напів-причіп Samaro, рік випуску 1998;
 автомобіль Renault Magnum, рік випуску 2000; 
напів-причіп Samaro, рік випуску 1999;
 автомобіль Renault Magnum, рік випуску 1995;
 напів-причіп  KOGEL, рік випуску 1992
             </t>
  </si>
  <si>
    <t xml:space="preserve"> Автомобіль марки Mitsubishi  модель Pagero, 2008 року випуску ,колір чорний, тип Т3 Легковий універсал,двигун 3200      </t>
  </si>
  <si>
    <t xml:space="preserve"> Автомобіль марки NISSAN, модель  X- TRAIL, рік випуску  2007, тип ТЗ - легковий універса</t>
  </si>
  <si>
    <t xml:space="preserve"> Легковий автомобіль OPEL Astra, 2007 р.в., сєдан</t>
  </si>
  <si>
    <t xml:space="preserve"> Автомобіль марка MITSUBISH, модель Pagero, рік випуску 2007р., колір сірий, тип ТЗ легковий джип
Запис щодо обтяження майна заставою відсутній у державному реєстрі.             </t>
  </si>
  <si>
    <t xml:space="preserve"> Марка Lexus, модель LS 460L, рік випуску - 2008, колір - чорний, тип ТЗ - легковий сєдан</t>
  </si>
  <si>
    <t>Легковий автомобіль Volkswagen Touareg, 2008 р.в., чорного кольору, тип ТЗ легковий універсал</t>
  </si>
  <si>
    <t xml:space="preserve"> Автомобіль марки Mitsubishi, модель Padgero, рік випуску 2007, тип ТЗ легковий універсал
Запис щодо обтяження щодо предмета забезпечення відсутній в державному реєстрі             </t>
  </si>
  <si>
    <t xml:space="preserve"> автомобіль марки MITSUBISHI, модель  PAJERO WAGON, двигун 3200 куб. см., тип ТЗ легковий універсал, колір бежевий. Запис щодо обтяження майна заставою відсутній в Державному реєстрі.             </t>
  </si>
  <si>
    <t xml:space="preserve"> Автомобіль марки Suzuki, модель Grand Vitara, рік випуску 2008, колір бежевий, тип ТЗ універсал
Відсутній запис щодо обтяження майна заставою у державному реєстрі.             </t>
  </si>
  <si>
    <t xml:space="preserve"> Застава розповсюджується на два кредита Позичальника: №11394947001 (11394947000) від 16.09.2008р. та КД №11394977000 від 16.09.2008р.
Автомобіль марки MITSUBISHI, модель Lancer, рік випуску 2008, колір чорний, тип ТЗ сєдан легковий
В Державному реєстрі обтяжень рухомого майна відсутній запис щодо обтяження предмету забезпечення на користь АТ "Дельта Банк".             </t>
  </si>
  <si>
    <t xml:space="preserve"> Автомобіль  марки CADILLAC, модель Escalade,  2007 р.вип. об'єм двигуна:  6200 куб. см</t>
  </si>
  <si>
    <t xml:space="preserve"> Автомобіль марки Mercedes-Benz, модель E320, 2004 року випуску </t>
  </si>
  <si>
    <t xml:space="preserve"> Автомобіль Mercedes-Benz ML350, 2007 р.в., колір - чорний, тип ТЗ - легковий універсал</t>
  </si>
  <si>
    <t xml:space="preserve">Під'ємники для СТО, італійський , 5т., 2-х стоїчний, в кількості 6 штук  
</t>
  </si>
  <si>
    <t xml:space="preserve"> Автомобіль марки VOLKSWAGEN, модель TOUAREK GP, рік випуску 2008, колір чорний, тип ТЗ легковий універсал
В Державному реєстрі обтяжень рухомого майна відсутній запис щодо обтяження предмету забезпечення на користь АТ "Дельта Банк".             </t>
  </si>
  <si>
    <t xml:space="preserve">Транспортний засіб, Тип - Самоскид-С, марка - САМС, модель - 6Х4, 2007 року випуску
</t>
  </si>
  <si>
    <t xml:space="preserve"> Застава розповсюджується на два кредити Позичальника: КД №11196601000 від 14.08.2007р. та КД №11196651000/2  від 14.08.2007р.                                                             1) транспортний засіб марки KARSAN J9 OP2201, 2005 р.в., тип - мікроавтобус-D, колір - білий, двигун - дизель, об'єм двигуна - 2498 см.куб.;                                                                                    2) транспортний засіб марки KARSAN J9 OP2201, 2005 р.в., тип - мікроавтобус-D, колір - білий, двигун - дизель, об'єм двигуна - 2498 см.куб.;
3) транспортний засіб марки KARSAN J9 OP2201, 2005 р.в., тип - мікроавтобус-D, колір - білий, двигун - дизель, об'єм двигуна - 2498 см.куб.;                                                                                      4) транспортний засіб марки KARSAN J9 OP2201, 2005 р.в., тип - мікроавтобус-D, колір - білий, двигун - дизель, об'єм двигуна - 2498 см.куб.                                                                       
             </t>
  </si>
  <si>
    <t xml:space="preserve"> Застава розповсюджується на два кредити Позичальника: КД №11196601000 від 14.08.2007р. та КД №11196651000/2  від 14.08.2007р.                                                             1) транспортний засіб марки KARSAN J9 OP2201, 2005 р.в. , тип - мікроавтобус-D, колір - білий, двигун - дизель, об'єм двигуна - 2498 см.куб.;                                                                                    2) транспортний засіб марки KARSAN J9 OP2201, 2005 р.в., тип - мікроавтобус-D, колір - білий, двигун - дизель, об'єм двигуна - 2498 см.куб.;
3) транспортний засіб марки KARSAN J9 OP2201, 2005 р.в., тип - мікроавтобус-D, колір - білий, двигун - дизель, об'єм двигуна - 2498 см.куб.;                                                                                      4) транспортний засіб марки KARSAN J9 OP2201, 2005 р.в. , тип - мікроавтобус-D, колір - білий, двигун - дизель, об'єм двигуна - 2498 см.куб.                                                                    
             </t>
  </si>
  <si>
    <t xml:space="preserve"> Автомобіль марки Toyota, модель Camry, рік випуску 2006, колір чорний, тип ТЗ легковий сєдан-В,  двигун 2362
Запис щодо обтяження майна заставою відсутній у державному реєстрі.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</si>
</sst>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.00\ _₽_-;\-* #,##0.00\ _₽_-;_-* &quot;-&quot;??\ _₽_-;_-@_-"/>
    <numFmt numFmtId="165" formatCode="\ #,##0&quot;    &quot;;\-#,##0&quot;    &quot;;&quot; -    &quot;;@\ "/>
    <numFmt numFmtId="166" formatCode="_-* #,##0.00_р_._-;\-* #,##0.00_р_._-;_-* &quot;-&quot;??_р_._-;_-@_-"/>
  </numFmts>
  <fonts count="3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42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4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7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 applyNumberFormat="0" applyBorder="0" applyAlignment="0" applyProtection="0"/>
    <xf numFmtId="0" fontId="6" fillId="10" borderId="0" applyNumberFormat="0" applyBorder="0" applyAlignment="0" applyProtection="0"/>
    <xf numFmtId="0" fontId="7" fillId="10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0" borderId="0"/>
    <xf numFmtId="0" fontId="6" fillId="17" borderId="0" applyNumberFormat="0" applyBorder="0" applyAlignment="0" applyProtection="0"/>
    <xf numFmtId="0" fontId="7" fillId="17" borderId="0" applyNumberFormat="0" applyBorder="0" applyAlignment="0" applyProtection="0"/>
    <xf numFmtId="0" fontId="6" fillId="18" borderId="0" applyNumberFormat="0" applyBorder="0" applyAlignment="0" applyProtection="0"/>
    <xf numFmtId="0" fontId="7" fillId="18" borderId="0" applyNumberFormat="0" applyBorder="0" applyAlignment="0" applyProtection="0"/>
    <xf numFmtId="0" fontId="6" fillId="19" borderId="0" applyNumberFormat="0" applyBorder="0" applyAlignment="0" applyProtection="0"/>
    <xf numFmtId="0" fontId="7" fillId="19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 applyNumberFormat="0" applyBorder="0" applyAlignment="0" applyProtection="0"/>
    <xf numFmtId="0" fontId="6" fillId="20" borderId="0" applyNumberFormat="0" applyBorder="0" applyAlignment="0" applyProtection="0"/>
    <xf numFmtId="0" fontId="7" fillId="20" borderId="0" applyNumberFormat="0" applyBorder="0" applyAlignment="0" applyProtection="0"/>
    <xf numFmtId="0" fontId="9" fillId="8" borderId="8" applyNumberFormat="0" applyAlignment="0" applyProtection="0"/>
    <xf numFmtId="0" fontId="10" fillId="21" borderId="9" applyNumberFormat="0" applyAlignment="0" applyProtection="0"/>
    <xf numFmtId="0" fontId="11" fillId="21" borderId="8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44" fontId="1" fillId="0" borderId="0" applyFont="0" applyFill="0" applyBorder="0" applyAlignment="0" applyProtection="0"/>
    <xf numFmtId="0" fontId="13" fillId="0" borderId="10" applyNumberFormat="0" applyFill="0" applyAlignment="0" applyProtection="0"/>
    <xf numFmtId="0" fontId="14" fillId="0" borderId="11" applyNumberFormat="0" applyFill="0" applyAlignment="0" applyProtection="0"/>
    <xf numFmtId="0" fontId="15" fillId="0" borderId="12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17" fillId="22" borderId="14" applyNumberFormat="0" applyAlignment="0" applyProtection="0"/>
    <xf numFmtId="0" fontId="18" fillId="22" borderId="14" applyNumberFormat="0" applyAlignment="0" applyProtection="0"/>
    <xf numFmtId="0" fontId="19" fillId="0" borderId="0" applyNumberFormat="0" applyFill="0" applyBorder="0" applyAlignment="0" applyProtection="0"/>
    <xf numFmtId="0" fontId="20" fillId="23" borderId="0" applyNumberFormat="0" applyBorder="0" applyAlignment="0" applyProtection="0"/>
    <xf numFmtId="0" fontId="1" fillId="0" borderId="0"/>
    <xf numFmtId="0" fontId="21" fillId="0" borderId="0"/>
    <xf numFmtId="0" fontId="22" fillId="0" borderId="0"/>
    <xf numFmtId="0" fontId="23" fillId="0" borderId="0"/>
    <xf numFmtId="0" fontId="24" fillId="0" borderId="0"/>
    <xf numFmtId="0" fontId="1" fillId="0" borderId="0"/>
    <xf numFmtId="0" fontId="25" fillId="0" borderId="0"/>
    <xf numFmtId="0" fontId="24" fillId="0" borderId="0"/>
    <xf numFmtId="0" fontId="23" fillId="0" borderId="0"/>
    <xf numFmtId="0" fontId="1" fillId="0" borderId="0"/>
    <xf numFmtId="0" fontId="24" fillId="0" borderId="0"/>
    <xf numFmtId="0" fontId="1" fillId="0" borderId="0"/>
    <xf numFmtId="0" fontId="25" fillId="0" borderId="0"/>
    <xf numFmtId="0" fontId="25" fillId="0" borderId="0"/>
    <xf numFmtId="0" fontId="26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3" fillId="24" borderId="15" applyNumberFormat="0" applyFont="0" applyAlignment="0" applyProtection="0"/>
    <xf numFmtId="0" fontId="5" fillId="24" borderId="15" applyNumberFormat="0" applyFont="0" applyAlignment="0" applyProtection="0"/>
    <xf numFmtId="9" fontId="22" fillId="0" borderId="0" applyFill="0" applyBorder="0" applyAlignment="0" applyProtection="0"/>
    <xf numFmtId="9" fontId="1" fillId="0" borderId="0" applyFont="0" applyFill="0" applyBorder="0" applyAlignment="0" applyProtection="0"/>
    <xf numFmtId="0" fontId="29" fillId="0" borderId="16" applyNumberFormat="0" applyFill="0" applyAlignment="0" applyProtection="0"/>
    <xf numFmtId="0" fontId="30" fillId="0" borderId="0" applyNumberFormat="0" applyFill="0" applyBorder="0" applyAlignment="0" applyProtection="0"/>
    <xf numFmtId="165" fontId="22" fillId="0" borderId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1" fillId="5" borderId="0" applyNumberFormat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3" fillId="2" borderId="5" xfId="0" applyNumberFormat="1" applyFont="1" applyFill="1" applyBorder="1" applyAlignment="1">
      <alignment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  <xf numFmtId="14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 wrapText="1"/>
    </xf>
    <xf numFmtId="10" fontId="4" fillId="2" borderId="5" xfId="0" applyNumberFormat="1" applyFont="1" applyFill="1" applyBorder="1" applyAlignment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/>
    </xf>
    <xf numFmtId="4" fontId="0" fillId="2" borderId="0" xfId="0" applyNumberFormat="1" applyFill="1" applyAlignment="1">
      <alignment horizontal="right"/>
    </xf>
    <xf numFmtId="14" fontId="0" fillId="2" borderId="0" xfId="0" applyNumberFormat="1" applyFill="1" applyAlignment="1">
      <alignment horizontal="center"/>
    </xf>
    <xf numFmtId="14" fontId="0" fillId="0" borderId="0" xfId="0" applyNumberFormat="1"/>
    <xf numFmtId="0" fontId="0" fillId="0" borderId="0" xfId="0" applyFill="1"/>
    <xf numFmtId="0" fontId="0" fillId="0" borderId="0" xfId="0" applyFill="1" applyAlignment="1">
      <alignment horizontal="left"/>
    </xf>
    <xf numFmtId="14" fontId="0" fillId="0" borderId="0" xfId="0" applyNumberFormat="1" applyFill="1"/>
    <xf numFmtId="0" fontId="0" fillId="0" borderId="0" xfId="0" applyAlignment="1">
      <alignment horizontal="center"/>
    </xf>
    <xf numFmtId="10" fontId="0" fillId="2" borderId="0" xfId="106" applyNumberFormat="1" applyFont="1" applyFill="1" applyAlignment="1">
      <alignment horizontal="center"/>
    </xf>
    <xf numFmtId="10" fontId="4" fillId="2" borderId="5" xfId="106" applyNumberFormat="1" applyFont="1" applyFill="1" applyBorder="1" applyAlignment="1">
      <alignment horizontal="center" vertical="center" wrapText="1"/>
    </xf>
    <xf numFmtId="10" fontId="0" fillId="0" borderId="0" xfId="106" applyNumberFormat="1" applyFont="1"/>
    <xf numFmtId="14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164" fontId="0" fillId="0" borderId="0" xfId="105" applyFont="1" applyFill="1"/>
    <xf numFmtId="4" fontId="0" fillId="0" borderId="0" xfId="0" applyNumberFormat="1" applyFill="1"/>
    <xf numFmtId="0" fontId="0" fillId="0" borderId="7" xfId="0" applyFill="1" applyBorder="1" applyAlignment="1">
      <alignment horizontal="center" vertical="center"/>
    </xf>
    <xf numFmtId="4" fontId="4" fillId="0" borderId="5" xfId="0" applyNumberFormat="1" applyFont="1" applyFill="1" applyBorder="1" applyAlignment="1">
      <alignment horizontal="center" vertical="center" wrapText="1"/>
    </xf>
    <xf numFmtId="4" fontId="4" fillId="0" borderId="5" xfId="0" applyNumberFormat="1" applyFont="1" applyFill="1" applyBorder="1" applyAlignment="1">
      <alignment horizontal="left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left"/>
    </xf>
    <xf numFmtId="4" fontId="0" fillId="0" borderId="7" xfId="0" applyNumberFormat="1" applyFill="1" applyBorder="1"/>
    <xf numFmtId="14" fontId="0" fillId="0" borderId="7" xfId="0" applyNumberFormat="1" applyFill="1" applyBorder="1"/>
    <xf numFmtId="0" fontId="0" fillId="0" borderId="7" xfId="0" applyFill="1" applyBorder="1"/>
    <xf numFmtId="0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14" fontId="0" fillId="0" borderId="7" xfId="0" applyNumberFormat="1" applyFill="1" applyBorder="1" applyAlignment="1">
      <alignment horizontal="center"/>
    </xf>
    <xf numFmtId="10" fontId="0" fillId="0" borderId="7" xfId="106" applyNumberFormat="1" applyFont="1" applyFill="1" applyBorder="1"/>
    <xf numFmtId="10" fontId="0" fillId="0" borderId="0" xfId="106" applyNumberFormat="1" applyFont="1" applyFill="1"/>
    <xf numFmtId="4" fontId="32" fillId="0" borderId="7" xfId="0" applyNumberFormat="1" applyFont="1" applyFill="1" applyBorder="1"/>
    <xf numFmtId="0" fontId="33" fillId="2" borderId="0" xfId="0" applyFont="1" applyFill="1"/>
    <xf numFmtId="1" fontId="34" fillId="2" borderId="1" xfId="0" applyNumberFormat="1" applyFont="1" applyFill="1" applyBorder="1" applyAlignment="1">
      <alignment horizontal="center" vertical="center" wrapText="1"/>
    </xf>
    <xf numFmtId="1" fontId="34" fillId="2" borderId="6" xfId="0" applyNumberFormat="1" applyFont="1" applyFill="1" applyBorder="1" applyAlignment="1">
      <alignment horizontal="center" vertical="center" wrapText="1"/>
    </xf>
    <xf numFmtId="0" fontId="33" fillId="2" borderId="7" xfId="0" applyFont="1" applyFill="1" applyBorder="1" applyAlignment="1">
      <alignment horizontal="center" vertical="center"/>
    </xf>
    <xf numFmtId="0" fontId="33" fillId="0" borderId="7" xfId="0" applyFont="1" applyFill="1" applyBorder="1"/>
    <xf numFmtId="0" fontId="33" fillId="0" borderId="0" xfId="0" applyFont="1" applyFill="1"/>
    <xf numFmtId="0" fontId="33" fillId="0" borderId="0" xfId="0" applyFont="1"/>
    <xf numFmtId="4" fontId="0" fillId="0" borderId="7" xfId="0" applyNumberFormat="1" applyFill="1" applyBorder="1" applyAlignment="1">
      <alignment horizontal="right"/>
    </xf>
    <xf numFmtId="0" fontId="0" fillId="0" borderId="7" xfId="0" applyFill="1" applyBorder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4" fontId="32" fillId="2" borderId="17" xfId="0" applyNumberFormat="1" applyFont="1" applyFill="1" applyBorder="1" applyAlignment="1">
      <alignment horizontal="center"/>
    </xf>
    <xf numFmtId="4" fontId="32" fillId="2" borderId="18" xfId="0" applyNumberFormat="1" applyFont="1" applyFill="1" applyBorder="1" applyAlignment="1">
      <alignment horizontal="center"/>
    </xf>
    <xf numFmtId="4" fontId="32" fillId="2" borderId="19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" fontId="2" fillId="2" borderId="6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2" fillId="0" borderId="6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</cellXfs>
  <cellStyles count="107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1 3" xfId="14"/>
    <cellStyle name="60% - Акцент2 2" xfId="15"/>
    <cellStyle name="60% - Акцент2 3" xfId="16"/>
    <cellStyle name="60% - Акцент3 2" xfId="17"/>
    <cellStyle name="60% - Акцент3 3" xfId="18"/>
    <cellStyle name="60% - Акцент4 2" xfId="19"/>
    <cellStyle name="60% - Акцент4 3" xfId="20"/>
    <cellStyle name="60% - Акцент5 2" xfId="21"/>
    <cellStyle name="60% - Акцент5 3" xfId="22"/>
    <cellStyle name="60% - Акцент6 2" xfId="23"/>
    <cellStyle name="60% - Акцент6 3" xfId="24"/>
    <cellStyle name="Normal" xfId="25"/>
    <cellStyle name="Акцент1 2" xfId="26"/>
    <cellStyle name="Акцент1 3" xfId="27"/>
    <cellStyle name="Акцент2 2" xfId="28"/>
    <cellStyle name="Акцент2 3" xfId="29"/>
    <cellStyle name="Акцент3 2" xfId="30"/>
    <cellStyle name="Акцент3 3" xfId="31"/>
    <cellStyle name="Акцент4 2" xfId="32"/>
    <cellStyle name="Акцент4 3" xfId="33"/>
    <cellStyle name="Акцент5 2" xfId="34"/>
    <cellStyle name="Акцент5 3" xfId="35"/>
    <cellStyle name="Акцент6 2" xfId="36"/>
    <cellStyle name="Акцент6 3" xfId="37"/>
    <cellStyle name="Ввод  2" xfId="38"/>
    <cellStyle name="Відсотковий" xfId="106" builtinId="5"/>
    <cellStyle name="Вывод 2" xfId="39"/>
    <cellStyle name="Вычисление 2" xfId="40"/>
    <cellStyle name="Гиперссылка 2" xfId="41"/>
    <cellStyle name="Денежный 2" xfId="42"/>
    <cellStyle name="Заголовок 1 2" xfId="43"/>
    <cellStyle name="Заголовок 2 2" xfId="44"/>
    <cellStyle name="Заголовок 3 2" xfId="45"/>
    <cellStyle name="Заголовок 4 2" xfId="46"/>
    <cellStyle name="Звичайний" xfId="0" builtinId="0"/>
    <cellStyle name="Итог 2" xfId="47"/>
    <cellStyle name="Контрольная ячейка 2" xfId="48"/>
    <cellStyle name="Контрольная ячейка 3" xfId="49"/>
    <cellStyle name="Название 2" xfId="50"/>
    <cellStyle name="Нейтральный 2" xfId="51"/>
    <cellStyle name="Обычный 14" xfId="52"/>
    <cellStyle name="Обычный 2" xfId="53"/>
    <cellStyle name="Обычный 2 2" xfId="54"/>
    <cellStyle name="Обычный 2 2 2" xfId="55"/>
    <cellStyle name="Обычный 2 3" xfId="56"/>
    <cellStyle name="Обычный 2 4" xfId="57"/>
    <cellStyle name="Обычный 3" xfId="58"/>
    <cellStyle name="Обычный 3 2" xfId="59"/>
    <cellStyle name="Обычный 4" xfId="60"/>
    <cellStyle name="Обычный 4 3 2 2" xfId="61"/>
    <cellStyle name="Обычный 5" xfId="62"/>
    <cellStyle name="Обычный 5 2" xfId="63"/>
    <cellStyle name="Обычный 6" xfId="64"/>
    <cellStyle name="Обычный 6 2" xfId="65"/>
    <cellStyle name="Обычный 7" xfId="66"/>
    <cellStyle name="Плохой 2" xfId="67"/>
    <cellStyle name="Пояснение 2" xfId="68"/>
    <cellStyle name="Примечание 2" xfId="69"/>
    <cellStyle name="Примечание 3" xfId="70"/>
    <cellStyle name="Процентный 2" xfId="71"/>
    <cellStyle name="Процентный 2 2" xfId="72"/>
    <cellStyle name="Связанная ячейка 2" xfId="73"/>
    <cellStyle name="Текст предупреждения 2" xfId="74"/>
    <cellStyle name="Финансовый [0] 2" xfId="75"/>
    <cellStyle name="Финансовый 10" xfId="76"/>
    <cellStyle name="Финансовый 11" xfId="77"/>
    <cellStyle name="Финансовый 12" xfId="78"/>
    <cellStyle name="Финансовый 13" xfId="79"/>
    <cellStyle name="Финансовый 14" xfId="80"/>
    <cellStyle name="Финансовый 2" xfId="81"/>
    <cellStyle name="Финансовый 2 2" xfId="82"/>
    <cellStyle name="Финансовый 2 2 2" xfId="83"/>
    <cellStyle name="Финансовый 2 2 3" xfId="84"/>
    <cellStyle name="Финансовый 2 3" xfId="85"/>
    <cellStyle name="Финансовый 2 4" xfId="86"/>
    <cellStyle name="Финансовый 2 5" xfId="87"/>
    <cellStyle name="Финансовый 3" xfId="88"/>
    <cellStyle name="Финансовый 3 2" xfId="89"/>
    <cellStyle name="Финансовый 4" xfId="90"/>
    <cellStyle name="Финансовый 4 2" xfId="91"/>
    <cellStyle name="Финансовый 4 2 2" xfId="92"/>
    <cellStyle name="Финансовый 4 3" xfId="93"/>
    <cellStyle name="Финансовый 4 4" xfId="94"/>
    <cellStyle name="Финансовый 5" xfId="95"/>
    <cellStyle name="Финансовый 5 2" xfId="96"/>
    <cellStyle name="Финансовый 5 3" xfId="97"/>
    <cellStyle name="Финансовый 5 3 2" xfId="98"/>
    <cellStyle name="Финансовый 5 4" xfId="99"/>
    <cellStyle name="Финансовый 6" xfId="100"/>
    <cellStyle name="Финансовый 7" xfId="101"/>
    <cellStyle name="Финансовый 8" xfId="102"/>
    <cellStyle name="Финансовый 9" xfId="103"/>
    <cellStyle name="Фінансовий" xfId="105" builtinId="3"/>
    <cellStyle name="Хороший 2" xfId="104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M63"/>
  <sheetViews>
    <sheetView tabSelected="1" zoomScale="80" zoomScaleNormal="80" workbookViewId="0">
      <pane ySplit="6" topLeftCell="A7" activePane="bottomLeft" state="frozen"/>
      <selection pane="bottomLeft" activeCell="A4" sqref="A4:A5"/>
    </sheetView>
  </sheetViews>
  <sheetFormatPr defaultRowHeight="15" outlineLevelCol="1" x14ac:dyDescent="0.25"/>
  <cols>
    <col min="1" max="1" width="7.140625" customWidth="1"/>
    <col min="2" max="5" width="7.140625" style="50" customWidth="1" outlineLevel="1"/>
    <col min="6" max="6" width="11.28515625" customWidth="1"/>
    <col min="7" max="7" width="10.7109375" style="17" customWidth="1"/>
    <col min="8" max="8" width="9.85546875" style="20" customWidth="1"/>
    <col min="9" max="9" width="8.85546875" style="20" customWidth="1"/>
    <col min="10" max="10" width="20" customWidth="1"/>
    <col min="11" max="11" width="9.140625" customWidth="1"/>
    <col min="12" max="12" width="14.5703125" customWidth="1"/>
    <col min="13" max="14" width="13.42578125" style="20" customWidth="1"/>
    <col min="15" max="15" width="9.140625" customWidth="1"/>
    <col min="16" max="16" width="14.7109375" customWidth="1"/>
    <col min="17" max="17" width="9.140625" style="23" customWidth="1"/>
    <col min="18" max="21" width="9.140625" customWidth="1"/>
    <col min="22" max="22" width="9.140625" style="26" customWidth="1"/>
    <col min="23" max="23" width="9.140625" customWidth="1"/>
    <col min="24" max="24" width="17.7109375" style="17" customWidth="1"/>
    <col min="25" max="26" width="16.85546875" style="17" customWidth="1"/>
    <col min="27" max="27" width="11.85546875" style="17" customWidth="1"/>
    <col min="28" max="28" width="22" style="18" customWidth="1"/>
    <col min="29" max="29" width="16" style="17" customWidth="1"/>
    <col min="30" max="30" width="17.28515625" style="17" customWidth="1"/>
    <col min="31" max="31" width="16.7109375" style="17" customWidth="1"/>
    <col min="32" max="32" width="16.5703125" style="17" customWidth="1"/>
    <col min="33" max="33" width="13.7109375" style="17" customWidth="1"/>
    <col min="34" max="34" width="13.85546875" style="17" customWidth="1"/>
    <col min="35" max="48" width="12.7109375" style="17" customWidth="1"/>
    <col min="49" max="49" width="16.140625" style="19" customWidth="1"/>
    <col min="50" max="50" width="11.85546875" style="17" customWidth="1"/>
    <col min="51" max="51" width="8.42578125" style="17" customWidth="1"/>
    <col min="52" max="52" width="21.140625" customWidth="1"/>
    <col min="53" max="53" width="14" style="16" customWidth="1"/>
    <col min="54" max="55" width="10.42578125" style="20" customWidth="1"/>
    <col min="56" max="56" width="19" customWidth="1"/>
    <col min="57" max="57" width="14.28515625" style="16" customWidth="1"/>
    <col min="58" max="58" width="13.28515625" customWidth="1"/>
    <col min="59" max="59" width="19.140625" customWidth="1"/>
    <col min="60" max="60" width="19.28515625" customWidth="1"/>
    <col min="61" max="61" width="13.42578125" style="16" customWidth="1"/>
    <col min="62" max="62" width="8.7109375" customWidth="1"/>
    <col min="63" max="63" width="8.42578125" customWidth="1"/>
    <col min="64" max="64" width="11.28515625" customWidth="1"/>
    <col min="65" max="65" width="7.28515625" customWidth="1"/>
    <col min="66" max="66" width="57.140625" customWidth="1"/>
    <col min="67" max="67" width="14.7109375" customWidth="1"/>
    <col min="68" max="68" width="15.28515625" customWidth="1"/>
    <col min="69" max="69" width="16.85546875" style="20" customWidth="1"/>
    <col min="70" max="70" width="13.140625" customWidth="1"/>
    <col min="71" max="71" width="8.7109375" customWidth="1"/>
    <col min="72" max="72" width="11.7109375" customWidth="1"/>
    <col min="73" max="73" width="13.42578125" customWidth="1"/>
    <col min="74" max="106" width="5.7109375" customWidth="1"/>
    <col min="107" max="128" width="2.28515625" customWidth="1"/>
    <col min="129" max="129" width="18.85546875" customWidth="1"/>
    <col min="130" max="130" width="9.140625" customWidth="1"/>
    <col min="131" max="131" width="9.42578125" customWidth="1"/>
    <col min="132" max="132" width="8.28515625" customWidth="1"/>
    <col min="133" max="133" width="10.28515625" customWidth="1"/>
    <col min="134" max="134" width="11.85546875" customWidth="1"/>
    <col min="135" max="135" width="8.7109375" customWidth="1"/>
    <col min="136" max="136" width="9.140625" style="17" customWidth="1"/>
    <col min="137" max="137" width="8.5703125" style="17" customWidth="1"/>
    <col min="138" max="138" width="13.5703125" style="20" customWidth="1"/>
    <col min="139" max="139" width="12.42578125" style="17" customWidth="1"/>
    <col min="140" max="140" width="10.42578125" style="20" customWidth="1"/>
    <col min="141" max="141" width="12.140625" style="16" customWidth="1"/>
    <col min="142" max="142" width="17.28515625" style="17" customWidth="1"/>
    <col min="143" max="143" width="9.140625" style="17" customWidth="1"/>
    <col min="144" max="148" width="12.7109375" bestFit="1" customWidth="1"/>
    <col min="149" max="155" width="12.7109375" customWidth="1"/>
    <col min="156" max="157" width="10.28515625" customWidth="1"/>
    <col min="158" max="158" width="8.42578125" bestFit="1" customWidth="1"/>
    <col min="159" max="159" width="17.42578125" bestFit="1" customWidth="1"/>
    <col min="160" max="160" width="10.5703125" bestFit="1" customWidth="1"/>
    <col min="161" max="161" width="31.28515625" bestFit="1" customWidth="1"/>
    <col min="162" max="162" width="14" bestFit="1" customWidth="1"/>
    <col min="163" max="164" width="21.28515625" bestFit="1" customWidth="1"/>
    <col min="165" max="165" width="8.42578125" bestFit="1" customWidth="1"/>
    <col min="166" max="166" width="7.5703125" bestFit="1" customWidth="1"/>
    <col min="167" max="167" width="8.7109375" bestFit="1" customWidth="1"/>
    <col min="168" max="168" width="19.140625" bestFit="1" customWidth="1"/>
    <col min="169" max="169" width="20.140625" bestFit="1" customWidth="1"/>
    <col min="170" max="170" width="11.140625" bestFit="1" customWidth="1"/>
    <col min="171" max="171" width="8.7109375" bestFit="1" customWidth="1"/>
    <col min="172" max="172" width="8.42578125" bestFit="1" customWidth="1"/>
    <col min="173" max="173" width="11.28515625" customWidth="1"/>
    <col min="174" max="174" width="7.28515625" bestFit="1" customWidth="1"/>
    <col min="175" max="175" width="8.7109375" bestFit="1" customWidth="1"/>
    <col min="176" max="176" width="12.85546875" bestFit="1" customWidth="1"/>
    <col min="177" max="177" width="7.5703125" bestFit="1" customWidth="1"/>
    <col min="178" max="178" width="13.42578125" bestFit="1" customWidth="1"/>
    <col min="179" max="179" width="13.140625" bestFit="1" customWidth="1"/>
    <col min="180" max="180" width="8.7109375" bestFit="1" customWidth="1"/>
    <col min="181" max="181" width="11.7109375" bestFit="1" customWidth="1"/>
    <col min="182" max="182" width="13.42578125" bestFit="1" customWidth="1"/>
    <col min="183" max="183" width="8.7109375" bestFit="1" customWidth="1"/>
    <col min="184" max="184" width="8.5703125" bestFit="1" customWidth="1"/>
    <col min="185" max="186" width="8.140625" bestFit="1" customWidth="1"/>
    <col min="187" max="187" width="8.7109375" bestFit="1" customWidth="1"/>
    <col min="189" max="189" width="11" bestFit="1" customWidth="1"/>
    <col min="190" max="190" width="8.7109375" bestFit="1" customWidth="1"/>
    <col min="191" max="192" width="10.140625" bestFit="1" customWidth="1"/>
    <col min="193" max="193" width="11.7109375" bestFit="1" customWidth="1"/>
    <col min="194" max="194" width="6.7109375" bestFit="1" customWidth="1"/>
    <col min="195" max="195" width="8.7109375" bestFit="1" customWidth="1"/>
    <col min="196" max="196" width="14.28515625" bestFit="1" customWidth="1"/>
    <col min="198" max="199" width="8.28515625" bestFit="1" customWidth="1"/>
    <col min="200" max="200" width="15.85546875" bestFit="1" customWidth="1"/>
    <col min="201" max="201" width="8.28515625" bestFit="1" customWidth="1"/>
    <col min="202" max="202" width="10.28515625" bestFit="1" customWidth="1"/>
    <col min="203" max="203" width="11.85546875" bestFit="1" customWidth="1"/>
    <col min="204" max="204" width="8.7109375" bestFit="1" customWidth="1"/>
    <col min="206" max="206" width="13.28515625" bestFit="1" customWidth="1"/>
    <col min="208" max="208" width="13.5703125" customWidth="1"/>
    <col min="209" max="209" width="14.28515625" customWidth="1"/>
    <col min="210" max="210" width="10.42578125" bestFit="1" customWidth="1"/>
    <col min="211" max="212" width="8" bestFit="1" customWidth="1"/>
    <col min="370" max="371" width="9.85546875" customWidth="1"/>
    <col min="372" max="372" width="8.85546875" customWidth="1"/>
    <col min="375" max="377" width="10" customWidth="1"/>
    <col min="389" max="389" width="13.85546875" customWidth="1"/>
    <col min="393" max="393" width="9.42578125" customWidth="1"/>
    <col min="394" max="394" width="11.140625" bestFit="1" customWidth="1"/>
    <col min="395" max="395" width="17.28515625" bestFit="1" customWidth="1"/>
    <col min="396" max="396" width="16.7109375" bestFit="1" customWidth="1"/>
    <col min="397" max="397" width="16.5703125" bestFit="1" customWidth="1"/>
    <col min="398" max="398" width="13.7109375" bestFit="1" customWidth="1"/>
    <col min="399" max="399" width="13.85546875" bestFit="1" customWidth="1"/>
    <col min="400" max="404" width="12.7109375" bestFit="1" customWidth="1"/>
    <col min="405" max="411" width="12.7109375" customWidth="1"/>
    <col min="412" max="413" width="10.28515625" customWidth="1"/>
    <col min="414" max="414" width="8.42578125" bestFit="1" customWidth="1"/>
    <col min="415" max="415" width="17.42578125" bestFit="1" customWidth="1"/>
    <col min="416" max="416" width="10.5703125" bestFit="1" customWidth="1"/>
    <col min="417" max="417" width="31.28515625" bestFit="1" customWidth="1"/>
    <col min="418" max="418" width="14" bestFit="1" customWidth="1"/>
    <col min="419" max="420" width="21.28515625" bestFit="1" customWidth="1"/>
    <col min="421" max="421" width="8.42578125" bestFit="1" customWidth="1"/>
    <col min="422" max="422" width="7.5703125" bestFit="1" customWidth="1"/>
    <col min="423" max="423" width="8.7109375" bestFit="1" customWidth="1"/>
    <col min="424" max="424" width="19.140625" bestFit="1" customWidth="1"/>
    <col min="425" max="425" width="20.140625" bestFit="1" customWidth="1"/>
    <col min="426" max="426" width="11.140625" bestFit="1" customWidth="1"/>
    <col min="427" max="427" width="8.7109375" bestFit="1" customWidth="1"/>
    <col min="428" max="428" width="8.42578125" bestFit="1" customWidth="1"/>
    <col min="429" max="429" width="11.28515625" customWidth="1"/>
    <col min="430" max="430" width="7.28515625" bestFit="1" customWidth="1"/>
    <col min="431" max="431" width="8.7109375" bestFit="1" customWidth="1"/>
    <col min="432" max="432" width="12.85546875" bestFit="1" customWidth="1"/>
    <col min="433" max="433" width="7.5703125" bestFit="1" customWidth="1"/>
    <col min="434" max="434" width="13.42578125" bestFit="1" customWidth="1"/>
    <col min="435" max="435" width="13.140625" bestFit="1" customWidth="1"/>
    <col min="436" max="436" width="8.7109375" bestFit="1" customWidth="1"/>
    <col min="437" max="437" width="11.7109375" bestFit="1" customWidth="1"/>
    <col min="438" max="438" width="13.42578125" bestFit="1" customWidth="1"/>
    <col min="439" max="439" width="8.7109375" bestFit="1" customWidth="1"/>
    <col min="440" max="440" width="8.5703125" bestFit="1" customWidth="1"/>
    <col min="441" max="442" width="8.140625" bestFit="1" customWidth="1"/>
    <col min="443" max="443" width="8.7109375" bestFit="1" customWidth="1"/>
    <col min="445" max="445" width="11" bestFit="1" customWidth="1"/>
    <col min="446" max="446" width="8.7109375" bestFit="1" customWidth="1"/>
    <col min="447" max="448" width="10.140625" bestFit="1" customWidth="1"/>
    <col min="449" max="449" width="11.7109375" bestFit="1" customWidth="1"/>
    <col min="450" max="450" width="6.7109375" bestFit="1" customWidth="1"/>
    <col min="451" max="451" width="8.7109375" bestFit="1" customWidth="1"/>
    <col min="452" max="452" width="14.28515625" bestFit="1" customWidth="1"/>
    <col min="454" max="455" width="8.28515625" bestFit="1" customWidth="1"/>
    <col min="456" max="456" width="15.85546875" bestFit="1" customWidth="1"/>
    <col min="457" max="457" width="8.28515625" bestFit="1" customWidth="1"/>
    <col min="458" max="458" width="10.28515625" bestFit="1" customWidth="1"/>
    <col min="459" max="459" width="11.85546875" bestFit="1" customWidth="1"/>
    <col min="460" max="460" width="8.7109375" bestFit="1" customWidth="1"/>
    <col min="462" max="462" width="13.28515625" bestFit="1" customWidth="1"/>
    <col min="464" max="464" width="13.5703125" customWidth="1"/>
    <col min="465" max="465" width="14.28515625" customWidth="1"/>
    <col min="466" max="466" width="10.42578125" bestFit="1" customWidth="1"/>
    <col min="467" max="468" width="8" bestFit="1" customWidth="1"/>
    <col min="626" max="627" width="9.85546875" customWidth="1"/>
    <col min="628" max="628" width="8.85546875" customWidth="1"/>
    <col min="631" max="633" width="10" customWidth="1"/>
    <col min="645" max="645" width="13.85546875" customWidth="1"/>
    <col min="649" max="649" width="9.42578125" customWidth="1"/>
    <col min="650" max="650" width="11.140625" bestFit="1" customWidth="1"/>
    <col min="651" max="651" width="17.28515625" bestFit="1" customWidth="1"/>
    <col min="652" max="652" width="16.7109375" bestFit="1" customWidth="1"/>
    <col min="653" max="653" width="16.5703125" bestFit="1" customWidth="1"/>
    <col min="654" max="654" width="13.7109375" bestFit="1" customWidth="1"/>
    <col min="655" max="655" width="13.85546875" bestFit="1" customWidth="1"/>
    <col min="656" max="660" width="12.7109375" bestFit="1" customWidth="1"/>
    <col min="661" max="667" width="12.7109375" customWidth="1"/>
    <col min="668" max="669" width="10.28515625" customWidth="1"/>
    <col min="670" max="670" width="8.42578125" bestFit="1" customWidth="1"/>
    <col min="671" max="671" width="17.42578125" bestFit="1" customWidth="1"/>
    <col min="672" max="672" width="10.5703125" bestFit="1" customWidth="1"/>
    <col min="673" max="673" width="31.28515625" bestFit="1" customWidth="1"/>
    <col min="674" max="674" width="14" bestFit="1" customWidth="1"/>
    <col min="675" max="676" width="21.28515625" bestFit="1" customWidth="1"/>
    <col min="677" max="677" width="8.42578125" bestFit="1" customWidth="1"/>
    <col min="678" max="678" width="7.5703125" bestFit="1" customWidth="1"/>
    <col min="679" max="679" width="8.7109375" bestFit="1" customWidth="1"/>
    <col min="680" max="680" width="19.140625" bestFit="1" customWidth="1"/>
    <col min="681" max="681" width="20.140625" bestFit="1" customWidth="1"/>
    <col min="682" max="682" width="11.140625" bestFit="1" customWidth="1"/>
    <col min="683" max="683" width="8.7109375" bestFit="1" customWidth="1"/>
    <col min="684" max="684" width="8.42578125" bestFit="1" customWidth="1"/>
    <col min="685" max="685" width="11.28515625" customWidth="1"/>
    <col min="686" max="686" width="7.28515625" bestFit="1" customWidth="1"/>
    <col min="687" max="687" width="8.7109375" bestFit="1" customWidth="1"/>
    <col min="688" max="688" width="12.85546875" bestFit="1" customWidth="1"/>
    <col min="689" max="689" width="7.5703125" bestFit="1" customWidth="1"/>
    <col min="690" max="690" width="13.42578125" bestFit="1" customWidth="1"/>
    <col min="691" max="691" width="13.140625" bestFit="1" customWidth="1"/>
    <col min="692" max="692" width="8.7109375" bestFit="1" customWidth="1"/>
    <col min="693" max="693" width="11.7109375" bestFit="1" customWidth="1"/>
    <col min="694" max="694" width="13.42578125" bestFit="1" customWidth="1"/>
    <col min="695" max="695" width="8.7109375" bestFit="1" customWidth="1"/>
    <col min="696" max="696" width="8.5703125" bestFit="1" customWidth="1"/>
    <col min="697" max="698" width="8.140625" bestFit="1" customWidth="1"/>
    <col min="699" max="699" width="8.7109375" bestFit="1" customWidth="1"/>
    <col min="701" max="701" width="11" bestFit="1" customWidth="1"/>
    <col min="702" max="702" width="8.7109375" bestFit="1" customWidth="1"/>
    <col min="703" max="704" width="10.140625" bestFit="1" customWidth="1"/>
    <col min="705" max="705" width="11.7109375" bestFit="1" customWidth="1"/>
    <col min="706" max="706" width="6.7109375" bestFit="1" customWidth="1"/>
    <col min="707" max="707" width="8.7109375" bestFit="1" customWidth="1"/>
    <col min="708" max="708" width="14.28515625" bestFit="1" customWidth="1"/>
    <col min="710" max="711" width="8.28515625" bestFit="1" customWidth="1"/>
    <col min="712" max="712" width="15.85546875" bestFit="1" customWidth="1"/>
    <col min="713" max="713" width="8.28515625" bestFit="1" customWidth="1"/>
    <col min="714" max="714" width="10.28515625" bestFit="1" customWidth="1"/>
    <col min="715" max="715" width="11.85546875" bestFit="1" customWidth="1"/>
    <col min="716" max="716" width="8.7109375" bestFit="1" customWidth="1"/>
    <col min="718" max="718" width="13.28515625" bestFit="1" customWidth="1"/>
    <col min="720" max="720" width="13.5703125" customWidth="1"/>
    <col min="721" max="721" width="14.28515625" customWidth="1"/>
    <col min="722" max="722" width="10.42578125" bestFit="1" customWidth="1"/>
    <col min="723" max="724" width="8" bestFit="1" customWidth="1"/>
    <col min="882" max="883" width="9.85546875" customWidth="1"/>
    <col min="884" max="884" width="8.85546875" customWidth="1"/>
    <col min="887" max="889" width="10" customWidth="1"/>
    <col min="901" max="901" width="13.85546875" customWidth="1"/>
    <col min="905" max="905" width="9.42578125" customWidth="1"/>
    <col min="906" max="906" width="11.140625" bestFit="1" customWidth="1"/>
    <col min="907" max="907" width="17.28515625" bestFit="1" customWidth="1"/>
    <col min="908" max="908" width="16.7109375" bestFit="1" customWidth="1"/>
    <col min="909" max="909" width="16.5703125" bestFit="1" customWidth="1"/>
    <col min="910" max="910" width="13.7109375" bestFit="1" customWidth="1"/>
    <col min="911" max="911" width="13.85546875" bestFit="1" customWidth="1"/>
    <col min="912" max="916" width="12.7109375" bestFit="1" customWidth="1"/>
    <col min="917" max="923" width="12.7109375" customWidth="1"/>
    <col min="924" max="925" width="10.28515625" customWidth="1"/>
    <col min="926" max="926" width="8.42578125" bestFit="1" customWidth="1"/>
    <col min="927" max="927" width="17.42578125" bestFit="1" customWidth="1"/>
    <col min="928" max="928" width="10.5703125" bestFit="1" customWidth="1"/>
    <col min="929" max="929" width="31.28515625" bestFit="1" customWidth="1"/>
    <col min="930" max="930" width="14" bestFit="1" customWidth="1"/>
    <col min="931" max="932" width="21.28515625" bestFit="1" customWidth="1"/>
    <col min="933" max="933" width="8.42578125" bestFit="1" customWidth="1"/>
    <col min="934" max="934" width="7.5703125" bestFit="1" customWidth="1"/>
    <col min="935" max="935" width="8.7109375" bestFit="1" customWidth="1"/>
    <col min="936" max="936" width="19.140625" bestFit="1" customWidth="1"/>
    <col min="937" max="937" width="20.140625" bestFit="1" customWidth="1"/>
    <col min="938" max="938" width="11.140625" bestFit="1" customWidth="1"/>
    <col min="939" max="939" width="8.7109375" bestFit="1" customWidth="1"/>
    <col min="940" max="940" width="8.42578125" bestFit="1" customWidth="1"/>
    <col min="941" max="941" width="11.28515625" customWidth="1"/>
    <col min="942" max="942" width="7.28515625" bestFit="1" customWidth="1"/>
    <col min="943" max="943" width="8.7109375" bestFit="1" customWidth="1"/>
    <col min="944" max="944" width="12.85546875" bestFit="1" customWidth="1"/>
    <col min="945" max="945" width="7.5703125" bestFit="1" customWidth="1"/>
    <col min="946" max="946" width="13.42578125" bestFit="1" customWidth="1"/>
    <col min="947" max="947" width="13.140625" bestFit="1" customWidth="1"/>
    <col min="948" max="948" width="8.7109375" bestFit="1" customWidth="1"/>
    <col min="949" max="949" width="11.7109375" bestFit="1" customWidth="1"/>
    <col min="950" max="950" width="13.42578125" bestFit="1" customWidth="1"/>
    <col min="951" max="951" width="8.7109375" bestFit="1" customWidth="1"/>
    <col min="952" max="952" width="8.5703125" bestFit="1" customWidth="1"/>
    <col min="953" max="954" width="8.140625" bestFit="1" customWidth="1"/>
    <col min="955" max="955" width="8.7109375" bestFit="1" customWidth="1"/>
    <col min="957" max="957" width="11" bestFit="1" customWidth="1"/>
    <col min="958" max="958" width="8.7109375" bestFit="1" customWidth="1"/>
    <col min="959" max="960" width="10.140625" bestFit="1" customWidth="1"/>
    <col min="961" max="961" width="11.7109375" bestFit="1" customWidth="1"/>
    <col min="962" max="962" width="6.7109375" bestFit="1" customWidth="1"/>
    <col min="963" max="963" width="8.7109375" bestFit="1" customWidth="1"/>
    <col min="964" max="964" width="14.28515625" bestFit="1" customWidth="1"/>
    <col min="966" max="967" width="8.28515625" bestFit="1" customWidth="1"/>
    <col min="968" max="968" width="15.85546875" bestFit="1" customWidth="1"/>
    <col min="969" max="969" width="8.28515625" bestFit="1" customWidth="1"/>
    <col min="970" max="970" width="10.28515625" bestFit="1" customWidth="1"/>
    <col min="971" max="971" width="11.85546875" bestFit="1" customWidth="1"/>
    <col min="972" max="972" width="8.7109375" bestFit="1" customWidth="1"/>
    <col min="974" max="974" width="13.28515625" bestFit="1" customWidth="1"/>
    <col min="976" max="976" width="13.5703125" customWidth="1"/>
    <col min="977" max="977" width="14.28515625" customWidth="1"/>
    <col min="978" max="978" width="10.42578125" bestFit="1" customWidth="1"/>
    <col min="979" max="980" width="8" bestFit="1" customWidth="1"/>
    <col min="1138" max="1139" width="9.85546875" customWidth="1"/>
    <col min="1140" max="1140" width="8.85546875" customWidth="1"/>
    <col min="1143" max="1145" width="10" customWidth="1"/>
    <col min="1157" max="1157" width="13.85546875" customWidth="1"/>
    <col min="1161" max="1161" width="9.42578125" customWidth="1"/>
    <col min="1162" max="1162" width="11.140625" bestFit="1" customWidth="1"/>
    <col min="1163" max="1163" width="17.28515625" bestFit="1" customWidth="1"/>
    <col min="1164" max="1164" width="16.7109375" bestFit="1" customWidth="1"/>
    <col min="1165" max="1165" width="16.5703125" bestFit="1" customWidth="1"/>
    <col min="1166" max="1166" width="13.7109375" bestFit="1" customWidth="1"/>
    <col min="1167" max="1167" width="13.85546875" bestFit="1" customWidth="1"/>
    <col min="1168" max="1172" width="12.7109375" bestFit="1" customWidth="1"/>
    <col min="1173" max="1179" width="12.7109375" customWidth="1"/>
    <col min="1180" max="1181" width="10.28515625" customWidth="1"/>
    <col min="1182" max="1182" width="8.42578125" bestFit="1" customWidth="1"/>
    <col min="1183" max="1183" width="17.42578125" bestFit="1" customWidth="1"/>
    <col min="1184" max="1184" width="10.5703125" bestFit="1" customWidth="1"/>
    <col min="1185" max="1185" width="31.28515625" bestFit="1" customWidth="1"/>
    <col min="1186" max="1186" width="14" bestFit="1" customWidth="1"/>
    <col min="1187" max="1188" width="21.28515625" bestFit="1" customWidth="1"/>
    <col min="1189" max="1189" width="8.42578125" bestFit="1" customWidth="1"/>
    <col min="1190" max="1190" width="7.5703125" bestFit="1" customWidth="1"/>
    <col min="1191" max="1191" width="8.7109375" bestFit="1" customWidth="1"/>
    <col min="1192" max="1192" width="19.140625" bestFit="1" customWidth="1"/>
    <col min="1193" max="1193" width="20.140625" bestFit="1" customWidth="1"/>
    <col min="1194" max="1194" width="11.140625" bestFit="1" customWidth="1"/>
    <col min="1195" max="1195" width="8.7109375" bestFit="1" customWidth="1"/>
    <col min="1196" max="1196" width="8.42578125" bestFit="1" customWidth="1"/>
    <col min="1197" max="1197" width="11.28515625" customWidth="1"/>
    <col min="1198" max="1198" width="7.28515625" bestFit="1" customWidth="1"/>
    <col min="1199" max="1199" width="8.7109375" bestFit="1" customWidth="1"/>
    <col min="1200" max="1200" width="12.85546875" bestFit="1" customWidth="1"/>
    <col min="1201" max="1201" width="7.5703125" bestFit="1" customWidth="1"/>
    <col min="1202" max="1202" width="13.42578125" bestFit="1" customWidth="1"/>
    <col min="1203" max="1203" width="13.140625" bestFit="1" customWidth="1"/>
    <col min="1204" max="1204" width="8.7109375" bestFit="1" customWidth="1"/>
    <col min="1205" max="1205" width="11.7109375" bestFit="1" customWidth="1"/>
    <col min="1206" max="1206" width="13.42578125" bestFit="1" customWidth="1"/>
    <col min="1207" max="1207" width="8.7109375" bestFit="1" customWidth="1"/>
    <col min="1208" max="1208" width="8.5703125" bestFit="1" customWidth="1"/>
    <col min="1209" max="1210" width="8.140625" bestFit="1" customWidth="1"/>
    <col min="1211" max="1211" width="8.7109375" bestFit="1" customWidth="1"/>
    <col min="1213" max="1213" width="11" bestFit="1" customWidth="1"/>
    <col min="1214" max="1214" width="8.7109375" bestFit="1" customWidth="1"/>
    <col min="1215" max="1216" width="10.140625" bestFit="1" customWidth="1"/>
    <col min="1217" max="1217" width="11.7109375" bestFit="1" customWidth="1"/>
    <col min="1218" max="1218" width="6.7109375" bestFit="1" customWidth="1"/>
    <col min="1219" max="1219" width="8.7109375" bestFit="1" customWidth="1"/>
    <col min="1220" max="1220" width="14.28515625" bestFit="1" customWidth="1"/>
    <col min="1222" max="1223" width="8.28515625" bestFit="1" customWidth="1"/>
    <col min="1224" max="1224" width="15.85546875" bestFit="1" customWidth="1"/>
    <col min="1225" max="1225" width="8.28515625" bestFit="1" customWidth="1"/>
    <col min="1226" max="1226" width="10.28515625" bestFit="1" customWidth="1"/>
    <col min="1227" max="1227" width="11.85546875" bestFit="1" customWidth="1"/>
    <col min="1228" max="1228" width="8.7109375" bestFit="1" customWidth="1"/>
    <col min="1230" max="1230" width="13.28515625" bestFit="1" customWidth="1"/>
    <col min="1232" max="1232" width="13.5703125" customWidth="1"/>
    <col min="1233" max="1233" width="14.28515625" customWidth="1"/>
    <col min="1234" max="1234" width="10.42578125" bestFit="1" customWidth="1"/>
    <col min="1235" max="1236" width="8" bestFit="1" customWidth="1"/>
    <col min="1394" max="1395" width="9.85546875" customWidth="1"/>
    <col min="1396" max="1396" width="8.85546875" customWidth="1"/>
    <col min="1399" max="1401" width="10" customWidth="1"/>
    <col min="1413" max="1413" width="13.85546875" customWidth="1"/>
    <col min="1417" max="1417" width="9.42578125" customWidth="1"/>
    <col min="1418" max="1418" width="11.140625" bestFit="1" customWidth="1"/>
    <col min="1419" max="1419" width="17.28515625" bestFit="1" customWidth="1"/>
    <col min="1420" max="1420" width="16.7109375" bestFit="1" customWidth="1"/>
    <col min="1421" max="1421" width="16.5703125" bestFit="1" customWidth="1"/>
    <col min="1422" max="1422" width="13.7109375" bestFit="1" customWidth="1"/>
    <col min="1423" max="1423" width="13.85546875" bestFit="1" customWidth="1"/>
    <col min="1424" max="1428" width="12.7109375" bestFit="1" customWidth="1"/>
    <col min="1429" max="1435" width="12.7109375" customWidth="1"/>
    <col min="1436" max="1437" width="10.28515625" customWidth="1"/>
    <col min="1438" max="1438" width="8.42578125" bestFit="1" customWidth="1"/>
    <col min="1439" max="1439" width="17.42578125" bestFit="1" customWidth="1"/>
    <col min="1440" max="1440" width="10.5703125" bestFit="1" customWidth="1"/>
    <col min="1441" max="1441" width="31.28515625" bestFit="1" customWidth="1"/>
    <col min="1442" max="1442" width="14" bestFit="1" customWidth="1"/>
    <col min="1443" max="1444" width="21.28515625" bestFit="1" customWidth="1"/>
    <col min="1445" max="1445" width="8.42578125" bestFit="1" customWidth="1"/>
    <col min="1446" max="1446" width="7.5703125" bestFit="1" customWidth="1"/>
    <col min="1447" max="1447" width="8.7109375" bestFit="1" customWidth="1"/>
    <col min="1448" max="1448" width="19.140625" bestFit="1" customWidth="1"/>
    <col min="1449" max="1449" width="20.140625" bestFit="1" customWidth="1"/>
    <col min="1450" max="1450" width="11.140625" bestFit="1" customWidth="1"/>
    <col min="1451" max="1451" width="8.7109375" bestFit="1" customWidth="1"/>
    <col min="1452" max="1452" width="8.42578125" bestFit="1" customWidth="1"/>
    <col min="1453" max="1453" width="11.28515625" customWidth="1"/>
    <col min="1454" max="1454" width="7.28515625" bestFit="1" customWidth="1"/>
    <col min="1455" max="1455" width="8.7109375" bestFit="1" customWidth="1"/>
    <col min="1456" max="1456" width="12.85546875" bestFit="1" customWidth="1"/>
    <col min="1457" max="1457" width="7.5703125" bestFit="1" customWidth="1"/>
    <col min="1458" max="1458" width="13.42578125" bestFit="1" customWidth="1"/>
    <col min="1459" max="1459" width="13.140625" bestFit="1" customWidth="1"/>
    <col min="1460" max="1460" width="8.7109375" bestFit="1" customWidth="1"/>
    <col min="1461" max="1461" width="11.7109375" bestFit="1" customWidth="1"/>
    <col min="1462" max="1462" width="13.42578125" bestFit="1" customWidth="1"/>
    <col min="1463" max="1463" width="8.7109375" bestFit="1" customWidth="1"/>
    <col min="1464" max="1464" width="8.5703125" bestFit="1" customWidth="1"/>
    <col min="1465" max="1466" width="8.140625" bestFit="1" customWidth="1"/>
    <col min="1467" max="1467" width="8.7109375" bestFit="1" customWidth="1"/>
    <col min="1469" max="1469" width="11" bestFit="1" customWidth="1"/>
    <col min="1470" max="1470" width="8.7109375" bestFit="1" customWidth="1"/>
    <col min="1471" max="1472" width="10.140625" bestFit="1" customWidth="1"/>
    <col min="1473" max="1473" width="11.7109375" bestFit="1" customWidth="1"/>
    <col min="1474" max="1474" width="6.7109375" bestFit="1" customWidth="1"/>
    <col min="1475" max="1475" width="8.7109375" bestFit="1" customWidth="1"/>
    <col min="1476" max="1476" width="14.28515625" bestFit="1" customWidth="1"/>
    <col min="1478" max="1479" width="8.28515625" bestFit="1" customWidth="1"/>
    <col min="1480" max="1480" width="15.85546875" bestFit="1" customWidth="1"/>
    <col min="1481" max="1481" width="8.28515625" bestFit="1" customWidth="1"/>
    <col min="1482" max="1482" width="10.28515625" bestFit="1" customWidth="1"/>
    <col min="1483" max="1483" width="11.85546875" bestFit="1" customWidth="1"/>
    <col min="1484" max="1484" width="8.7109375" bestFit="1" customWidth="1"/>
    <col min="1486" max="1486" width="13.28515625" bestFit="1" customWidth="1"/>
    <col min="1488" max="1488" width="13.5703125" customWidth="1"/>
    <col min="1489" max="1489" width="14.28515625" customWidth="1"/>
    <col min="1490" max="1490" width="10.42578125" bestFit="1" customWidth="1"/>
    <col min="1491" max="1492" width="8" bestFit="1" customWidth="1"/>
    <col min="1650" max="1651" width="9.85546875" customWidth="1"/>
    <col min="1652" max="1652" width="8.85546875" customWidth="1"/>
    <col min="1655" max="1657" width="10" customWidth="1"/>
    <col min="1669" max="1669" width="13.85546875" customWidth="1"/>
    <col min="1673" max="1673" width="9.42578125" customWidth="1"/>
    <col min="1674" max="1674" width="11.140625" bestFit="1" customWidth="1"/>
    <col min="1675" max="1675" width="17.28515625" bestFit="1" customWidth="1"/>
    <col min="1676" max="1676" width="16.7109375" bestFit="1" customWidth="1"/>
    <col min="1677" max="1677" width="16.5703125" bestFit="1" customWidth="1"/>
    <col min="1678" max="1678" width="13.7109375" bestFit="1" customWidth="1"/>
    <col min="1679" max="1679" width="13.85546875" bestFit="1" customWidth="1"/>
    <col min="1680" max="1684" width="12.7109375" bestFit="1" customWidth="1"/>
    <col min="1685" max="1691" width="12.7109375" customWidth="1"/>
    <col min="1692" max="1693" width="10.28515625" customWidth="1"/>
    <col min="1694" max="1694" width="8.42578125" bestFit="1" customWidth="1"/>
    <col min="1695" max="1695" width="17.42578125" bestFit="1" customWidth="1"/>
    <col min="1696" max="1696" width="10.5703125" bestFit="1" customWidth="1"/>
    <col min="1697" max="1697" width="31.28515625" bestFit="1" customWidth="1"/>
    <col min="1698" max="1698" width="14" bestFit="1" customWidth="1"/>
    <col min="1699" max="1700" width="21.28515625" bestFit="1" customWidth="1"/>
    <col min="1701" max="1701" width="8.42578125" bestFit="1" customWidth="1"/>
    <col min="1702" max="1702" width="7.5703125" bestFit="1" customWidth="1"/>
    <col min="1703" max="1703" width="8.7109375" bestFit="1" customWidth="1"/>
    <col min="1704" max="1704" width="19.140625" bestFit="1" customWidth="1"/>
    <col min="1705" max="1705" width="20.140625" bestFit="1" customWidth="1"/>
    <col min="1706" max="1706" width="11.140625" bestFit="1" customWidth="1"/>
    <col min="1707" max="1707" width="8.7109375" bestFit="1" customWidth="1"/>
    <col min="1708" max="1708" width="8.42578125" bestFit="1" customWidth="1"/>
    <col min="1709" max="1709" width="11.28515625" customWidth="1"/>
    <col min="1710" max="1710" width="7.28515625" bestFit="1" customWidth="1"/>
    <col min="1711" max="1711" width="8.7109375" bestFit="1" customWidth="1"/>
    <col min="1712" max="1712" width="12.85546875" bestFit="1" customWidth="1"/>
    <col min="1713" max="1713" width="7.5703125" bestFit="1" customWidth="1"/>
    <col min="1714" max="1714" width="13.42578125" bestFit="1" customWidth="1"/>
    <col min="1715" max="1715" width="13.140625" bestFit="1" customWidth="1"/>
    <col min="1716" max="1716" width="8.7109375" bestFit="1" customWidth="1"/>
    <col min="1717" max="1717" width="11.7109375" bestFit="1" customWidth="1"/>
    <col min="1718" max="1718" width="13.42578125" bestFit="1" customWidth="1"/>
    <col min="1719" max="1719" width="8.7109375" bestFit="1" customWidth="1"/>
    <col min="1720" max="1720" width="8.5703125" bestFit="1" customWidth="1"/>
    <col min="1721" max="1722" width="8.140625" bestFit="1" customWidth="1"/>
    <col min="1723" max="1723" width="8.7109375" bestFit="1" customWidth="1"/>
    <col min="1725" max="1725" width="11" bestFit="1" customWidth="1"/>
    <col min="1726" max="1726" width="8.7109375" bestFit="1" customWidth="1"/>
    <col min="1727" max="1728" width="10.140625" bestFit="1" customWidth="1"/>
    <col min="1729" max="1729" width="11.7109375" bestFit="1" customWidth="1"/>
    <col min="1730" max="1730" width="6.7109375" bestFit="1" customWidth="1"/>
    <col min="1731" max="1731" width="8.7109375" bestFit="1" customWidth="1"/>
    <col min="1732" max="1732" width="14.28515625" bestFit="1" customWidth="1"/>
    <col min="1734" max="1735" width="8.28515625" bestFit="1" customWidth="1"/>
    <col min="1736" max="1736" width="15.85546875" bestFit="1" customWidth="1"/>
    <col min="1737" max="1737" width="8.28515625" bestFit="1" customWidth="1"/>
    <col min="1738" max="1738" width="10.28515625" bestFit="1" customWidth="1"/>
    <col min="1739" max="1739" width="11.85546875" bestFit="1" customWidth="1"/>
    <col min="1740" max="1740" width="8.7109375" bestFit="1" customWidth="1"/>
    <col min="1742" max="1742" width="13.28515625" bestFit="1" customWidth="1"/>
    <col min="1744" max="1744" width="13.5703125" customWidth="1"/>
    <col min="1745" max="1745" width="14.28515625" customWidth="1"/>
    <col min="1746" max="1746" width="10.42578125" bestFit="1" customWidth="1"/>
    <col min="1747" max="1748" width="8" bestFit="1" customWidth="1"/>
    <col min="1906" max="1907" width="9.85546875" customWidth="1"/>
    <col min="1908" max="1908" width="8.85546875" customWidth="1"/>
    <col min="1911" max="1913" width="10" customWidth="1"/>
    <col min="1925" max="1925" width="13.85546875" customWidth="1"/>
    <col min="1929" max="1929" width="9.42578125" customWidth="1"/>
    <col min="1930" max="1930" width="11.140625" bestFit="1" customWidth="1"/>
    <col min="1931" max="1931" width="17.28515625" bestFit="1" customWidth="1"/>
    <col min="1932" max="1932" width="16.7109375" bestFit="1" customWidth="1"/>
    <col min="1933" max="1933" width="16.5703125" bestFit="1" customWidth="1"/>
    <col min="1934" max="1934" width="13.7109375" bestFit="1" customWidth="1"/>
    <col min="1935" max="1935" width="13.85546875" bestFit="1" customWidth="1"/>
    <col min="1936" max="1940" width="12.7109375" bestFit="1" customWidth="1"/>
    <col min="1941" max="1947" width="12.7109375" customWidth="1"/>
    <col min="1948" max="1949" width="10.28515625" customWidth="1"/>
    <col min="1950" max="1950" width="8.42578125" bestFit="1" customWidth="1"/>
    <col min="1951" max="1951" width="17.42578125" bestFit="1" customWidth="1"/>
    <col min="1952" max="1952" width="10.5703125" bestFit="1" customWidth="1"/>
    <col min="1953" max="1953" width="31.28515625" bestFit="1" customWidth="1"/>
    <col min="1954" max="1954" width="14" bestFit="1" customWidth="1"/>
    <col min="1955" max="1956" width="21.28515625" bestFit="1" customWidth="1"/>
    <col min="1957" max="1957" width="8.42578125" bestFit="1" customWidth="1"/>
    <col min="1958" max="1958" width="7.5703125" bestFit="1" customWidth="1"/>
    <col min="1959" max="1959" width="8.7109375" bestFit="1" customWidth="1"/>
    <col min="1960" max="1960" width="19.140625" bestFit="1" customWidth="1"/>
    <col min="1961" max="1961" width="20.140625" bestFit="1" customWidth="1"/>
    <col min="1962" max="1962" width="11.140625" bestFit="1" customWidth="1"/>
    <col min="1963" max="1963" width="8.7109375" bestFit="1" customWidth="1"/>
    <col min="1964" max="1964" width="8.42578125" bestFit="1" customWidth="1"/>
    <col min="1965" max="1965" width="11.28515625" customWidth="1"/>
    <col min="1966" max="1966" width="7.28515625" bestFit="1" customWidth="1"/>
    <col min="1967" max="1967" width="8.7109375" bestFit="1" customWidth="1"/>
    <col min="1968" max="1968" width="12.85546875" bestFit="1" customWidth="1"/>
    <col min="1969" max="1969" width="7.5703125" bestFit="1" customWidth="1"/>
    <col min="1970" max="1970" width="13.42578125" bestFit="1" customWidth="1"/>
    <col min="1971" max="1971" width="13.140625" bestFit="1" customWidth="1"/>
    <col min="1972" max="1972" width="8.7109375" bestFit="1" customWidth="1"/>
    <col min="1973" max="1973" width="11.7109375" bestFit="1" customWidth="1"/>
    <col min="1974" max="1974" width="13.42578125" bestFit="1" customWidth="1"/>
    <col min="1975" max="1975" width="8.7109375" bestFit="1" customWidth="1"/>
    <col min="1976" max="1976" width="8.5703125" bestFit="1" customWidth="1"/>
    <col min="1977" max="1978" width="8.140625" bestFit="1" customWidth="1"/>
    <col min="1979" max="1979" width="8.7109375" bestFit="1" customWidth="1"/>
    <col min="1981" max="1981" width="11" bestFit="1" customWidth="1"/>
    <col min="1982" max="1982" width="8.7109375" bestFit="1" customWidth="1"/>
    <col min="1983" max="1984" width="10.140625" bestFit="1" customWidth="1"/>
    <col min="1985" max="1985" width="11.7109375" bestFit="1" customWidth="1"/>
    <col min="1986" max="1986" width="6.7109375" bestFit="1" customWidth="1"/>
    <col min="1987" max="1987" width="8.7109375" bestFit="1" customWidth="1"/>
    <col min="1988" max="1988" width="14.28515625" bestFit="1" customWidth="1"/>
    <col min="1990" max="1991" width="8.28515625" bestFit="1" customWidth="1"/>
    <col min="1992" max="1992" width="15.85546875" bestFit="1" customWidth="1"/>
    <col min="1993" max="1993" width="8.28515625" bestFit="1" customWidth="1"/>
    <col min="1994" max="1994" width="10.28515625" bestFit="1" customWidth="1"/>
    <col min="1995" max="1995" width="11.85546875" bestFit="1" customWidth="1"/>
    <col min="1996" max="1996" width="8.7109375" bestFit="1" customWidth="1"/>
    <col min="1998" max="1998" width="13.28515625" bestFit="1" customWidth="1"/>
    <col min="2000" max="2000" width="13.5703125" customWidth="1"/>
    <col min="2001" max="2001" width="14.28515625" customWidth="1"/>
    <col min="2002" max="2002" width="10.42578125" bestFit="1" customWidth="1"/>
    <col min="2003" max="2004" width="8" bestFit="1" customWidth="1"/>
    <col min="2162" max="2163" width="9.85546875" customWidth="1"/>
    <col min="2164" max="2164" width="8.85546875" customWidth="1"/>
    <col min="2167" max="2169" width="10" customWidth="1"/>
    <col min="2181" max="2181" width="13.85546875" customWidth="1"/>
    <col min="2185" max="2185" width="9.42578125" customWidth="1"/>
    <col min="2186" max="2186" width="11.140625" bestFit="1" customWidth="1"/>
    <col min="2187" max="2187" width="17.28515625" bestFit="1" customWidth="1"/>
    <col min="2188" max="2188" width="16.7109375" bestFit="1" customWidth="1"/>
    <col min="2189" max="2189" width="16.5703125" bestFit="1" customWidth="1"/>
    <col min="2190" max="2190" width="13.7109375" bestFit="1" customWidth="1"/>
    <col min="2191" max="2191" width="13.85546875" bestFit="1" customWidth="1"/>
    <col min="2192" max="2196" width="12.7109375" bestFit="1" customWidth="1"/>
    <col min="2197" max="2203" width="12.7109375" customWidth="1"/>
    <col min="2204" max="2205" width="10.28515625" customWidth="1"/>
    <col min="2206" max="2206" width="8.42578125" bestFit="1" customWidth="1"/>
    <col min="2207" max="2207" width="17.42578125" bestFit="1" customWidth="1"/>
    <col min="2208" max="2208" width="10.5703125" bestFit="1" customWidth="1"/>
    <col min="2209" max="2209" width="31.28515625" bestFit="1" customWidth="1"/>
    <col min="2210" max="2210" width="14" bestFit="1" customWidth="1"/>
    <col min="2211" max="2212" width="21.28515625" bestFit="1" customWidth="1"/>
    <col min="2213" max="2213" width="8.42578125" bestFit="1" customWidth="1"/>
    <col min="2214" max="2214" width="7.5703125" bestFit="1" customWidth="1"/>
    <col min="2215" max="2215" width="8.7109375" bestFit="1" customWidth="1"/>
    <col min="2216" max="2216" width="19.140625" bestFit="1" customWidth="1"/>
    <col min="2217" max="2217" width="20.140625" bestFit="1" customWidth="1"/>
    <col min="2218" max="2218" width="11.140625" bestFit="1" customWidth="1"/>
    <col min="2219" max="2219" width="8.7109375" bestFit="1" customWidth="1"/>
    <col min="2220" max="2220" width="8.42578125" bestFit="1" customWidth="1"/>
    <col min="2221" max="2221" width="11.28515625" customWidth="1"/>
    <col min="2222" max="2222" width="7.28515625" bestFit="1" customWidth="1"/>
    <col min="2223" max="2223" width="8.7109375" bestFit="1" customWidth="1"/>
    <col min="2224" max="2224" width="12.85546875" bestFit="1" customWidth="1"/>
    <col min="2225" max="2225" width="7.5703125" bestFit="1" customWidth="1"/>
    <col min="2226" max="2226" width="13.42578125" bestFit="1" customWidth="1"/>
    <col min="2227" max="2227" width="13.140625" bestFit="1" customWidth="1"/>
    <col min="2228" max="2228" width="8.7109375" bestFit="1" customWidth="1"/>
    <col min="2229" max="2229" width="11.7109375" bestFit="1" customWidth="1"/>
    <col min="2230" max="2230" width="13.42578125" bestFit="1" customWidth="1"/>
    <col min="2231" max="2231" width="8.7109375" bestFit="1" customWidth="1"/>
    <col min="2232" max="2232" width="8.5703125" bestFit="1" customWidth="1"/>
    <col min="2233" max="2234" width="8.140625" bestFit="1" customWidth="1"/>
    <col min="2235" max="2235" width="8.7109375" bestFit="1" customWidth="1"/>
    <col min="2237" max="2237" width="11" bestFit="1" customWidth="1"/>
    <col min="2238" max="2238" width="8.7109375" bestFit="1" customWidth="1"/>
    <col min="2239" max="2240" width="10.140625" bestFit="1" customWidth="1"/>
    <col min="2241" max="2241" width="11.7109375" bestFit="1" customWidth="1"/>
    <col min="2242" max="2242" width="6.7109375" bestFit="1" customWidth="1"/>
    <col min="2243" max="2243" width="8.7109375" bestFit="1" customWidth="1"/>
    <col min="2244" max="2244" width="14.28515625" bestFit="1" customWidth="1"/>
    <col min="2246" max="2247" width="8.28515625" bestFit="1" customWidth="1"/>
    <col min="2248" max="2248" width="15.85546875" bestFit="1" customWidth="1"/>
    <col min="2249" max="2249" width="8.28515625" bestFit="1" customWidth="1"/>
    <col min="2250" max="2250" width="10.28515625" bestFit="1" customWidth="1"/>
    <col min="2251" max="2251" width="11.85546875" bestFit="1" customWidth="1"/>
    <col min="2252" max="2252" width="8.7109375" bestFit="1" customWidth="1"/>
    <col min="2254" max="2254" width="13.28515625" bestFit="1" customWidth="1"/>
    <col min="2256" max="2256" width="13.5703125" customWidth="1"/>
    <col min="2257" max="2257" width="14.28515625" customWidth="1"/>
    <col min="2258" max="2258" width="10.42578125" bestFit="1" customWidth="1"/>
    <col min="2259" max="2260" width="8" bestFit="1" customWidth="1"/>
    <col min="2418" max="2419" width="9.85546875" customWidth="1"/>
    <col min="2420" max="2420" width="8.85546875" customWidth="1"/>
    <col min="2423" max="2425" width="10" customWidth="1"/>
    <col min="2437" max="2437" width="13.85546875" customWidth="1"/>
    <col min="2441" max="2441" width="9.42578125" customWidth="1"/>
    <col min="2442" max="2442" width="11.140625" bestFit="1" customWidth="1"/>
    <col min="2443" max="2443" width="17.28515625" bestFit="1" customWidth="1"/>
    <col min="2444" max="2444" width="16.7109375" bestFit="1" customWidth="1"/>
    <col min="2445" max="2445" width="16.5703125" bestFit="1" customWidth="1"/>
    <col min="2446" max="2446" width="13.7109375" bestFit="1" customWidth="1"/>
    <col min="2447" max="2447" width="13.85546875" bestFit="1" customWidth="1"/>
    <col min="2448" max="2452" width="12.7109375" bestFit="1" customWidth="1"/>
    <col min="2453" max="2459" width="12.7109375" customWidth="1"/>
    <col min="2460" max="2461" width="10.28515625" customWidth="1"/>
    <col min="2462" max="2462" width="8.42578125" bestFit="1" customWidth="1"/>
    <col min="2463" max="2463" width="17.42578125" bestFit="1" customWidth="1"/>
    <col min="2464" max="2464" width="10.5703125" bestFit="1" customWidth="1"/>
    <col min="2465" max="2465" width="31.28515625" bestFit="1" customWidth="1"/>
    <col min="2466" max="2466" width="14" bestFit="1" customWidth="1"/>
    <col min="2467" max="2468" width="21.28515625" bestFit="1" customWidth="1"/>
    <col min="2469" max="2469" width="8.42578125" bestFit="1" customWidth="1"/>
    <col min="2470" max="2470" width="7.5703125" bestFit="1" customWidth="1"/>
    <col min="2471" max="2471" width="8.7109375" bestFit="1" customWidth="1"/>
    <col min="2472" max="2472" width="19.140625" bestFit="1" customWidth="1"/>
    <col min="2473" max="2473" width="20.140625" bestFit="1" customWidth="1"/>
    <col min="2474" max="2474" width="11.140625" bestFit="1" customWidth="1"/>
    <col min="2475" max="2475" width="8.7109375" bestFit="1" customWidth="1"/>
    <col min="2476" max="2476" width="8.42578125" bestFit="1" customWidth="1"/>
    <col min="2477" max="2477" width="11.28515625" customWidth="1"/>
    <col min="2478" max="2478" width="7.28515625" bestFit="1" customWidth="1"/>
    <col min="2479" max="2479" width="8.7109375" bestFit="1" customWidth="1"/>
    <col min="2480" max="2480" width="12.85546875" bestFit="1" customWidth="1"/>
    <col min="2481" max="2481" width="7.5703125" bestFit="1" customWidth="1"/>
    <col min="2482" max="2482" width="13.42578125" bestFit="1" customWidth="1"/>
    <col min="2483" max="2483" width="13.140625" bestFit="1" customWidth="1"/>
    <col min="2484" max="2484" width="8.7109375" bestFit="1" customWidth="1"/>
    <col min="2485" max="2485" width="11.7109375" bestFit="1" customWidth="1"/>
    <col min="2486" max="2486" width="13.42578125" bestFit="1" customWidth="1"/>
    <col min="2487" max="2487" width="8.7109375" bestFit="1" customWidth="1"/>
    <col min="2488" max="2488" width="8.5703125" bestFit="1" customWidth="1"/>
    <col min="2489" max="2490" width="8.140625" bestFit="1" customWidth="1"/>
    <col min="2491" max="2491" width="8.7109375" bestFit="1" customWidth="1"/>
    <col min="2493" max="2493" width="11" bestFit="1" customWidth="1"/>
    <col min="2494" max="2494" width="8.7109375" bestFit="1" customWidth="1"/>
    <col min="2495" max="2496" width="10.140625" bestFit="1" customWidth="1"/>
    <col min="2497" max="2497" width="11.7109375" bestFit="1" customWidth="1"/>
    <col min="2498" max="2498" width="6.7109375" bestFit="1" customWidth="1"/>
    <col min="2499" max="2499" width="8.7109375" bestFit="1" customWidth="1"/>
    <col min="2500" max="2500" width="14.28515625" bestFit="1" customWidth="1"/>
    <col min="2502" max="2503" width="8.28515625" bestFit="1" customWidth="1"/>
    <col min="2504" max="2504" width="15.85546875" bestFit="1" customWidth="1"/>
    <col min="2505" max="2505" width="8.28515625" bestFit="1" customWidth="1"/>
    <col min="2506" max="2506" width="10.28515625" bestFit="1" customWidth="1"/>
    <col min="2507" max="2507" width="11.85546875" bestFit="1" customWidth="1"/>
    <col min="2508" max="2508" width="8.7109375" bestFit="1" customWidth="1"/>
    <col min="2510" max="2510" width="13.28515625" bestFit="1" customWidth="1"/>
    <col min="2512" max="2512" width="13.5703125" customWidth="1"/>
    <col min="2513" max="2513" width="14.28515625" customWidth="1"/>
    <col min="2514" max="2514" width="10.42578125" bestFit="1" customWidth="1"/>
    <col min="2515" max="2516" width="8" bestFit="1" customWidth="1"/>
    <col min="2674" max="2675" width="9.85546875" customWidth="1"/>
    <col min="2676" max="2676" width="8.85546875" customWidth="1"/>
    <col min="2679" max="2681" width="10" customWidth="1"/>
    <col min="2693" max="2693" width="13.85546875" customWidth="1"/>
    <col min="2697" max="2697" width="9.42578125" customWidth="1"/>
    <col min="2698" max="2698" width="11.140625" bestFit="1" customWidth="1"/>
    <col min="2699" max="2699" width="17.28515625" bestFit="1" customWidth="1"/>
    <col min="2700" max="2700" width="16.7109375" bestFit="1" customWidth="1"/>
    <col min="2701" max="2701" width="16.5703125" bestFit="1" customWidth="1"/>
    <col min="2702" max="2702" width="13.7109375" bestFit="1" customWidth="1"/>
    <col min="2703" max="2703" width="13.85546875" bestFit="1" customWidth="1"/>
    <col min="2704" max="2708" width="12.7109375" bestFit="1" customWidth="1"/>
    <col min="2709" max="2715" width="12.7109375" customWidth="1"/>
    <col min="2716" max="2717" width="10.28515625" customWidth="1"/>
    <col min="2718" max="2718" width="8.42578125" bestFit="1" customWidth="1"/>
    <col min="2719" max="2719" width="17.42578125" bestFit="1" customWidth="1"/>
    <col min="2720" max="2720" width="10.5703125" bestFit="1" customWidth="1"/>
    <col min="2721" max="2721" width="31.28515625" bestFit="1" customWidth="1"/>
    <col min="2722" max="2722" width="14" bestFit="1" customWidth="1"/>
    <col min="2723" max="2724" width="21.28515625" bestFit="1" customWidth="1"/>
    <col min="2725" max="2725" width="8.42578125" bestFit="1" customWidth="1"/>
    <col min="2726" max="2726" width="7.5703125" bestFit="1" customWidth="1"/>
    <col min="2727" max="2727" width="8.7109375" bestFit="1" customWidth="1"/>
    <col min="2728" max="2728" width="19.140625" bestFit="1" customWidth="1"/>
    <col min="2729" max="2729" width="20.140625" bestFit="1" customWidth="1"/>
    <col min="2730" max="2730" width="11.140625" bestFit="1" customWidth="1"/>
    <col min="2731" max="2731" width="8.7109375" bestFit="1" customWidth="1"/>
    <col min="2732" max="2732" width="8.42578125" bestFit="1" customWidth="1"/>
    <col min="2733" max="2733" width="11.28515625" customWidth="1"/>
    <col min="2734" max="2734" width="7.28515625" bestFit="1" customWidth="1"/>
    <col min="2735" max="2735" width="8.7109375" bestFit="1" customWidth="1"/>
    <col min="2736" max="2736" width="12.85546875" bestFit="1" customWidth="1"/>
    <col min="2737" max="2737" width="7.5703125" bestFit="1" customWidth="1"/>
    <col min="2738" max="2738" width="13.42578125" bestFit="1" customWidth="1"/>
    <col min="2739" max="2739" width="13.140625" bestFit="1" customWidth="1"/>
    <col min="2740" max="2740" width="8.7109375" bestFit="1" customWidth="1"/>
    <col min="2741" max="2741" width="11.7109375" bestFit="1" customWidth="1"/>
    <col min="2742" max="2742" width="13.42578125" bestFit="1" customWidth="1"/>
    <col min="2743" max="2743" width="8.7109375" bestFit="1" customWidth="1"/>
    <col min="2744" max="2744" width="8.5703125" bestFit="1" customWidth="1"/>
    <col min="2745" max="2746" width="8.140625" bestFit="1" customWidth="1"/>
    <col min="2747" max="2747" width="8.7109375" bestFit="1" customWidth="1"/>
    <col min="2749" max="2749" width="11" bestFit="1" customWidth="1"/>
    <col min="2750" max="2750" width="8.7109375" bestFit="1" customWidth="1"/>
    <col min="2751" max="2752" width="10.140625" bestFit="1" customWidth="1"/>
    <col min="2753" max="2753" width="11.7109375" bestFit="1" customWidth="1"/>
    <col min="2754" max="2754" width="6.7109375" bestFit="1" customWidth="1"/>
    <col min="2755" max="2755" width="8.7109375" bestFit="1" customWidth="1"/>
    <col min="2756" max="2756" width="14.28515625" bestFit="1" customWidth="1"/>
    <col min="2758" max="2759" width="8.28515625" bestFit="1" customWidth="1"/>
    <col min="2760" max="2760" width="15.85546875" bestFit="1" customWidth="1"/>
    <col min="2761" max="2761" width="8.28515625" bestFit="1" customWidth="1"/>
    <col min="2762" max="2762" width="10.28515625" bestFit="1" customWidth="1"/>
    <col min="2763" max="2763" width="11.85546875" bestFit="1" customWidth="1"/>
    <col min="2764" max="2764" width="8.7109375" bestFit="1" customWidth="1"/>
    <col min="2766" max="2766" width="13.28515625" bestFit="1" customWidth="1"/>
    <col min="2768" max="2768" width="13.5703125" customWidth="1"/>
    <col min="2769" max="2769" width="14.28515625" customWidth="1"/>
    <col min="2770" max="2770" width="10.42578125" bestFit="1" customWidth="1"/>
    <col min="2771" max="2772" width="8" bestFit="1" customWidth="1"/>
    <col min="2930" max="2931" width="9.85546875" customWidth="1"/>
    <col min="2932" max="2932" width="8.85546875" customWidth="1"/>
    <col min="2935" max="2937" width="10" customWidth="1"/>
    <col min="2949" max="2949" width="13.85546875" customWidth="1"/>
    <col min="2953" max="2953" width="9.42578125" customWidth="1"/>
    <col min="2954" max="2954" width="11.140625" bestFit="1" customWidth="1"/>
    <col min="2955" max="2955" width="17.28515625" bestFit="1" customWidth="1"/>
    <col min="2956" max="2956" width="16.7109375" bestFit="1" customWidth="1"/>
    <col min="2957" max="2957" width="16.5703125" bestFit="1" customWidth="1"/>
    <col min="2958" max="2958" width="13.7109375" bestFit="1" customWidth="1"/>
    <col min="2959" max="2959" width="13.85546875" bestFit="1" customWidth="1"/>
    <col min="2960" max="2964" width="12.7109375" bestFit="1" customWidth="1"/>
    <col min="2965" max="2971" width="12.7109375" customWidth="1"/>
    <col min="2972" max="2973" width="10.28515625" customWidth="1"/>
    <col min="2974" max="2974" width="8.42578125" bestFit="1" customWidth="1"/>
    <col min="2975" max="2975" width="17.42578125" bestFit="1" customWidth="1"/>
    <col min="2976" max="2976" width="10.5703125" bestFit="1" customWidth="1"/>
    <col min="2977" max="2977" width="31.28515625" bestFit="1" customWidth="1"/>
    <col min="2978" max="2978" width="14" bestFit="1" customWidth="1"/>
    <col min="2979" max="2980" width="21.28515625" bestFit="1" customWidth="1"/>
    <col min="2981" max="2981" width="8.42578125" bestFit="1" customWidth="1"/>
    <col min="2982" max="2982" width="7.5703125" bestFit="1" customWidth="1"/>
    <col min="2983" max="2983" width="8.7109375" bestFit="1" customWidth="1"/>
    <col min="2984" max="2984" width="19.140625" bestFit="1" customWidth="1"/>
    <col min="2985" max="2985" width="20.140625" bestFit="1" customWidth="1"/>
    <col min="2986" max="2986" width="11.140625" bestFit="1" customWidth="1"/>
    <col min="2987" max="2987" width="8.7109375" bestFit="1" customWidth="1"/>
    <col min="2988" max="2988" width="8.42578125" bestFit="1" customWidth="1"/>
    <col min="2989" max="2989" width="11.28515625" customWidth="1"/>
    <col min="2990" max="2990" width="7.28515625" bestFit="1" customWidth="1"/>
    <col min="2991" max="2991" width="8.7109375" bestFit="1" customWidth="1"/>
    <col min="2992" max="2992" width="12.85546875" bestFit="1" customWidth="1"/>
    <col min="2993" max="2993" width="7.5703125" bestFit="1" customWidth="1"/>
    <col min="2994" max="2994" width="13.42578125" bestFit="1" customWidth="1"/>
    <col min="2995" max="2995" width="13.140625" bestFit="1" customWidth="1"/>
    <col min="2996" max="2996" width="8.7109375" bestFit="1" customWidth="1"/>
    <col min="2997" max="2997" width="11.7109375" bestFit="1" customWidth="1"/>
    <col min="2998" max="2998" width="13.42578125" bestFit="1" customWidth="1"/>
    <col min="2999" max="2999" width="8.7109375" bestFit="1" customWidth="1"/>
    <col min="3000" max="3000" width="8.5703125" bestFit="1" customWidth="1"/>
    <col min="3001" max="3002" width="8.140625" bestFit="1" customWidth="1"/>
    <col min="3003" max="3003" width="8.7109375" bestFit="1" customWidth="1"/>
    <col min="3005" max="3005" width="11" bestFit="1" customWidth="1"/>
    <col min="3006" max="3006" width="8.7109375" bestFit="1" customWidth="1"/>
    <col min="3007" max="3008" width="10.140625" bestFit="1" customWidth="1"/>
    <col min="3009" max="3009" width="11.7109375" bestFit="1" customWidth="1"/>
    <col min="3010" max="3010" width="6.7109375" bestFit="1" customWidth="1"/>
    <col min="3011" max="3011" width="8.7109375" bestFit="1" customWidth="1"/>
    <col min="3012" max="3012" width="14.28515625" bestFit="1" customWidth="1"/>
    <col min="3014" max="3015" width="8.28515625" bestFit="1" customWidth="1"/>
    <col min="3016" max="3016" width="15.85546875" bestFit="1" customWidth="1"/>
    <col min="3017" max="3017" width="8.28515625" bestFit="1" customWidth="1"/>
    <col min="3018" max="3018" width="10.28515625" bestFit="1" customWidth="1"/>
    <col min="3019" max="3019" width="11.85546875" bestFit="1" customWidth="1"/>
    <col min="3020" max="3020" width="8.7109375" bestFit="1" customWidth="1"/>
    <col min="3022" max="3022" width="13.28515625" bestFit="1" customWidth="1"/>
    <col min="3024" max="3024" width="13.5703125" customWidth="1"/>
    <col min="3025" max="3025" width="14.28515625" customWidth="1"/>
    <col min="3026" max="3026" width="10.42578125" bestFit="1" customWidth="1"/>
    <col min="3027" max="3028" width="8" bestFit="1" customWidth="1"/>
    <col min="3186" max="3187" width="9.85546875" customWidth="1"/>
    <col min="3188" max="3188" width="8.85546875" customWidth="1"/>
    <col min="3191" max="3193" width="10" customWidth="1"/>
    <col min="3205" max="3205" width="13.85546875" customWidth="1"/>
    <col min="3209" max="3209" width="9.42578125" customWidth="1"/>
    <col min="3210" max="3210" width="11.140625" bestFit="1" customWidth="1"/>
    <col min="3211" max="3211" width="17.28515625" bestFit="1" customWidth="1"/>
    <col min="3212" max="3212" width="16.7109375" bestFit="1" customWidth="1"/>
    <col min="3213" max="3213" width="16.5703125" bestFit="1" customWidth="1"/>
    <col min="3214" max="3214" width="13.7109375" bestFit="1" customWidth="1"/>
    <col min="3215" max="3215" width="13.85546875" bestFit="1" customWidth="1"/>
    <col min="3216" max="3220" width="12.7109375" bestFit="1" customWidth="1"/>
    <col min="3221" max="3227" width="12.7109375" customWidth="1"/>
    <col min="3228" max="3229" width="10.28515625" customWidth="1"/>
    <col min="3230" max="3230" width="8.42578125" bestFit="1" customWidth="1"/>
    <col min="3231" max="3231" width="17.42578125" bestFit="1" customWidth="1"/>
    <col min="3232" max="3232" width="10.5703125" bestFit="1" customWidth="1"/>
    <col min="3233" max="3233" width="31.28515625" bestFit="1" customWidth="1"/>
    <col min="3234" max="3234" width="14" bestFit="1" customWidth="1"/>
    <col min="3235" max="3236" width="21.28515625" bestFit="1" customWidth="1"/>
    <col min="3237" max="3237" width="8.42578125" bestFit="1" customWidth="1"/>
    <col min="3238" max="3238" width="7.5703125" bestFit="1" customWidth="1"/>
    <col min="3239" max="3239" width="8.7109375" bestFit="1" customWidth="1"/>
    <col min="3240" max="3240" width="19.140625" bestFit="1" customWidth="1"/>
    <col min="3241" max="3241" width="20.140625" bestFit="1" customWidth="1"/>
    <col min="3242" max="3242" width="11.140625" bestFit="1" customWidth="1"/>
    <col min="3243" max="3243" width="8.7109375" bestFit="1" customWidth="1"/>
    <col min="3244" max="3244" width="8.42578125" bestFit="1" customWidth="1"/>
    <col min="3245" max="3245" width="11.28515625" customWidth="1"/>
    <col min="3246" max="3246" width="7.28515625" bestFit="1" customWidth="1"/>
    <col min="3247" max="3247" width="8.7109375" bestFit="1" customWidth="1"/>
    <col min="3248" max="3248" width="12.85546875" bestFit="1" customWidth="1"/>
    <col min="3249" max="3249" width="7.5703125" bestFit="1" customWidth="1"/>
    <col min="3250" max="3250" width="13.42578125" bestFit="1" customWidth="1"/>
    <col min="3251" max="3251" width="13.140625" bestFit="1" customWidth="1"/>
    <col min="3252" max="3252" width="8.7109375" bestFit="1" customWidth="1"/>
    <col min="3253" max="3253" width="11.7109375" bestFit="1" customWidth="1"/>
    <col min="3254" max="3254" width="13.42578125" bestFit="1" customWidth="1"/>
    <col min="3255" max="3255" width="8.7109375" bestFit="1" customWidth="1"/>
    <col min="3256" max="3256" width="8.5703125" bestFit="1" customWidth="1"/>
    <col min="3257" max="3258" width="8.140625" bestFit="1" customWidth="1"/>
    <col min="3259" max="3259" width="8.7109375" bestFit="1" customWidth="1"/>
    <col min="3261" max="3261" width="11" bestFit="1" customWidth="1"/>
    <col min="3262" max="3262" width="8.7109375" bestFit="1" customWidth="1"/>
    <col min="3263" max="3264" width="10.140625" bestFit="1" customWidth="1"/>
    <col min="3265" max="3265" width="11.7109375" bestFit="1" customWidth="1"/>
    <col min="3266" max="3266" width="6.7109375" bestFit="1" customWidth="1"/>
    <col min="3267" max="3267" width="8.7109375" bestFit="1" customWidth="1"/>
    <col min="3268" max="3268" width="14.28515625" bestFit="1" customWidth="1"/>
    <col min="3270" max="3271" width="8.28515625" bestFit="1" customWidth="1"/>
    <col min="3272" max="3272" width="15.85546875" bestFit="1" customWidth="1"/>
    <col min="3273" max="3273" width="8.28515625" bestFit="1" customWidth="1"/>
    <col min="3274" max="3274" width="10.28515625" bestFit="1" customWidth="1"/>
    <col min="3275" max="3275" width="11.85546875" bestFit="1" customWidth="1"/>
    <col min="3276" max="3276" width="8.7109375" bestFit="1" customWidth="1"/>
    <col min="3278" max="3278" width="13.28515625" bestFit="1" customWidth="1"/>
    <col min="3280" max="3280" width="13.5703125" customWidth="1"/>
    <col min="3281" max="3281" width="14.28515625" customWidth="1"/>
    <col min="3282" max="3282" width="10.42578125" bestFit="1" customWidth="1"/>
    <col min="3283" max="3284" width="8" bestFit="1" customWidth="1"/>
    <col min="3442" max="3443" width="9.85546875" customWidth="1"/>
    <col min="3444" max="3444" width="8.85546875" customWidth="1"/>
    <col min="3447" max="3449" width="10" customWidth="1"/>
    <col min="3461" max="3461" width="13.85546875" customWidth="1"/>
    <col min="3465" max="3465" width="9.42578125" customWidth="1"/>
    <col min="3466" max="3466" width="11.140625" bestFit="1" customWidth="1"/>
    <col min="3467" max="3467" width="17.28515625" bestFit="1" customWidth="1"/>
    <col min="3468" max="3468" width="16.7109375" bestFit="1" customWidth="1"/>
    <col min="3469" max="3469" width="16.5703125" bestFit="1" customWidth="1"/>
    <col min="3470" max="3470" width="13.7109375" bestFit="1" customWidth="1"/>
    <col min="3471" max="3471" width="13.85546875" bestFit="1" customWidth="1"/>
    <col min="3472" max="3476" width="12.7109375" bestFit="1" customWidth="1"/>
    <col min="3477" max="3483" width="12.7109375" customWidth="1"/>
    <col min="3484" max="3485" width="10.28515625" customWidth="1"/>
    <col min="3486" max="3486" width="8.42578125" bestFit="1" customWidth="1"/>
    <col min="3487" max="3487" width="17.42578125" bestFit="1" customWidth="1"/>
    <col min="3488" max="3488" width="10.5703125" bestFit="1" customWidth="1"/>
    <col min="3489" max="3489" width="31.28515625" bestFit="1" customWidth="1"/>
    <col min="3490" max="3490" width="14" bestFit="1" customWidth="1"/>
    <col min="3491" max="3492" width="21.28515625" bestFit="1" customWidth="1"/>
    <col min="3493" max="3493" width="8.42578125" bestFit="1" customWidth="1"/>
    <col min="3494" max="3494" width="7.5703125" bestFit="1" customWidth="1"/>
    <col min="3495" max="3495" width="8.7109375" bestFit="1" customWidth="1"/>
    <col min="3496" max="3496" width="19.140625" bestFit="1" customWidth="1"/>
    <col min="3497" max="3497" width="20.140625" bestFit="1" customWidth="1"/>
    <col min="3498" max="3498" width="11.140625" bestFit="1" customWidth="1"/>
    <col min="3499" max="3499" width="8.7109375" bestFit="1" customWidth="1"/>
    <col min="3500" max="3500" width="8.42578125" bestFit="1" customWidth="1"/>
    <col min="3501" max="3501" width="11.28515625" customWidth="1"/>
    <col min="3502" max="3502" width="7.28515625" bestFit="1" customWidth="1"/>
    <col min="3503" max="3503" width="8.7109375" bestFit="1" customWidth="1"/>
    <col min="3504" max="3504" width="12.85546875" bestFit="1" customWidth="1"/>
    <col min="3505" max="3505" width="7.5703125" bestFit="1" customWidth="1"/>
    <col min="3506" max="3506" width="13.42578125" bestFit="1" customWidth="1"/>
    <col min="3507" max="3507" width="13.140625" bestFit="1" customWidth="1"/>
    <col min="3508" max="3508" width="8.7109375" bestFit="1" customWidth="1"/>
    <col min="3509" max="3509" width="11.7109375" bestFit="1" customWidth="1"/>
    <col min="3510" max="3510" width="13.42578125" bestFit="1" customWidth="1"/>
    <col min="3511" max="3511" width="8.7109375" bestFit="1" customWidth="1"/>
    <col min="3512" max="3512" width="8.5703125" bestFit="1" customWidth="1"/>
    <col min="3513" max="3514" width="8.140625" bestFit="1" customWidth="1"/>
    <col min="3515" max="3515" width="8.7109375" bestFit="1" customWidth="1"/>
    <col min="3517" max="3517" width="11" bestFit="1" customWidth="1"/>
    <col min="3518" max="3518" width="8.7109375" bestFit="1" customWidth="1"/>
    <col min="3519" max="3520" width="10.140625" bestFit="1" customWidth="1"/>
    <col min="3521" max="3521" width="11.7109375" bestFit="1" customWidth="1"/>
    <col min="3522" max="3522" width="6.7109375" bestFit="1" customWidth="1"/>
    <col min="3523" max="3523" width="8.7109375" bestFit="1" customWidth="1"/>
    <col min="3524" max="3524" width="14.28515625" bestFit="1" customWidth="1"/>
    <col min="3526" max="3527" width="8.28515625" bestFit="1" customWidth="1"/>
    <col min="3528" max="3528" width="15.85546875" bestFit="1" customWidth="1"/>
    <col min="3529" max="3529" width="8.28515625" bestFit="1" customWidth="1"/>
    <col min="3530" max="3530" width="10.28515625" bestFit="1" customWidth="1"/>
    <col min="3531" max="3531" width="11.85546875" bestFit="1" customWidth="1"/>
    <col min="3532" max="3532" width="8.7109375" bestFit="1" customWidth="1"/>
    <col min="3534" max="3534" width="13.28515625" bestFit="1" customWidth="1"/>
    <col min="3536" max="3536" width="13.5703125" customWidth="1"/>
    <col min="3537" max="3537" width="14.28515625" customWidth="1"/>
    <col min="3538" max="3538" width="10.42578125" bestFit="1" customWidth="1"/>
    <col min="3539" max="3540" width="8" bestFit="1" customWidth="1"/>
    <col min="3698" max="3699" width="9.85546875" customWidth="1"/>
    <col min="3700" max="3700" width="8.85546875" customWidth="1"/>
    <col min="3703" max="3705" width="10" customWidth="1"/>
    <col min="3717" max="3717" width="13.85546875" customWidth="1"/>
    <col min="3721" max="3721" width="9.42578125" customWidth="1"/>
    <col min="3722" max="3722" width="11.140625" bestFit="1" customWidth="1"/>
    <col min="3723" max="3723" width="17.28515625" bestFit="1" customWidth="1"/>
    <col min="3724" max="3724" width="16.7109375" bestFit="1" customWidth="1"/>
    <col min="3725" max="3725" width="16.5703125" bestFit="1" customWidth="1"/>
    <col min="3726" max="3726" width="13.7109375" bestFit="1" customWidth="1"/>
    <col min="3727" max="3727" width="13.85546875" bestFit="1" customWidth="1"/>
    <col min="3728" max="3732" width="12.7109375" bestFit="1" customWidth="1"/>
    <col min="3733" max="3739" width="12.7109375" customWidth="1"/>
    <col min="3740" max="3741" width="10.28515625" customWidth="1"/>
    <col min="3742" max="3742" width="8.42578125" bestFit="1" customWidth="1"/>
    <col min="3743" max="3743" width="17.42578125" bestFit="1" customWidth="1"/>
    <col min="3744" max="3744" width="10.5703125" bestFit="1" customWidth="1"/>
    <col min="3745" max="3745" width="31.28515625" bestFit="1" customWidth="1"/>
    <col min="3746" max="3746" width="14" bestFit="1" customWidth="1"/>
    <col min="3747" max="3748" width="21.28515625" bestFit="1" customWidth="1"/>
    <col min="3749" max="3749" width="8.42578125" bestFit="1" customWidth="1"/>
    <col min="3750" max="3750" width="7.5703125" bestFit="1" customWidth="1"/>
    <col min="3751" max="3751" width="8.7109375" bestFit="1" customWidth="1"/>
    <col min="3752" max="3752" width="19.140625" bestFit="1" customWidth="1"/>
    <col min="3753" max="3753" width="20.140625" bestFit="1" customWidth="1"/>
    <col min="3754" max="3754" width="11.140625" bestFit="1" customWidth="1"/>
    <col min="3755" max="3755" width="8.7109375" bestFit="1" customWidth="1"/>
    <col min="3756" max="3756" width="8.42578125" bestFit="1" customWidth="1"/>
    <col min="3757" max="3757" width="11.28515625" customWidth="1"/>
    <col min="3758" max="3758" width="7.28515625" bestFit="1" customWidth="1"/>
    <col min="3759" max="3759" width="8.7109375" bestFit="1" customWidth="1"/>
    <col min="3760" max="3760" width="12.85546875" bestFit="1" customWidth="1"/>
    <col min="3761" max="3761" width="7.5703125" bestFit="1" customWidth="1"/>
    <col min="3762" max="3762" width="13.42578125" bestFit="1" customWidth="1"/>
    <col min="3763" max="3763" width="13.140625" bestFit="1" customWidth="1"/>
    <col min="3764" max="3764" width="8.7109375" bestFit="1" customWidth="1"/>
    <col min="3765" max="3765" width="11.7109375" bestFit="1" customWidth="1"/>
    <col min="3766" max="3766" width="13.42578125" bestFit="1" customWidth="1"/>
    <col min="3767" max="3767" width="8.7109375" bestFit="1" customWidth="1"/>
    <col min="3768" max="3768" width="8.5703125" bestFit="1" customWidth="1"/>
    <col min="3769" max="3770" width="8.140625" bestFit="1" customWidth="1"/>
    <col min="3771" max="3771" width="8.7109375" bestFit="1" customWidth="1"/>
    <col min="3773" max="3773" width="11" bestFit="1" customWidth="1"/>
    <col min="3774" max="3774" width="8.7109375" bestFit="1" customWidth="1"/>
    <col min="3775" max="3776" width="10.140625" bestFit="1" customWidth="1"/>
    <col min="3777" max="3777" width="11.7109375" bestFit="1" customWidth="1"/>
    <col min="3778" max="3778" width="6.7109375" bestFit="1" customWidth="1"/>
    <col min="3779" max="3779" width="8.7109375" bestFit="1" customWidth="1"/>
    <col min="3780" max="3780" width="14.28515625" bestFit="1" customWidth="1"/>
    <col min="3782" max="3783" width="8.28515625" bestFit="1" customWidth="1"/>
    <col min="3784" max="3784" width="15.85546875" bestFit="1" customWidth="1"/>
    <col min="3785" max="3785" width="8.28515625" bestFit="1" customWidth="1"/>
    <col min="3786" max="3786" width="10.28515625" bestFit="1" customWidth="1"/>
    <col min="3787" max="3787" width="11.85546875" bestFit="1" customWidth="1"/>
    <col min="3788" max="3788" width="8.7109375" bestFit="1" customWidth="1"/>
    <col min="3790" max="3790" width="13.28515625" bestFit="1" customWidth="1"/>
    <col min="3792" max="3792" width="13.5703125" customWidth="1"/>
    <col min="3793" max="3793" width="14.28515625" customWidth="1"/>
    <col min="3794" max="3794" width="10.42578125" bestFit="1" customWidth="1"/>
    <col min="3795" max="3796" width="8" bestFit="1" customWidth="1"/>
    <col min="3954" max="3955" width="9.85546875" customWidth="1"/>
    <col min="3956" max="3956" width="8.85546875" customWidth="1"/>
    <col min="3959" max="3961" width="10" customWidth="1"/>
    <col min="3973" max="3973" width="13.85546875" customWidth="1"/>
    <col min="3977" max="3977" width="9.42578125" customWidth="1"/>
    <col min="3978" max="3978" width="11.140625" bestFit="1" customWidth="1"/>
    <col min="3979" max="3979" width="17.28515625" bestFit="1" customWidth="1"/>
    <col min="3980" max="3980" width="16.7109375" bestFit="1" customWidth="1"/>
    <col min="3981" max="3981" width="16.5703125" bestFit="1" customWidth="1"/>
    <col min="3982" max="3982" width="13.7109375" bestFit="1" customWidth="1"/>
    <col min="3983" max="3983" width="13.85546875" bestFit="1" customWidth="1"/>
    <col min="3984" max="3988" width="12.7109375" bestFit="1" customWidth="1"/>
    <col min="3989" max="3995" width="12.7109375" customWidth="1"/>
    <col min="3996" max="3997" width="10.28515625" customWidth="1"/>
    <col min="3998" max="3998" width="8.42578125" bestFit="1" customWidth="1"/>
    <col min="3999" max="3999" width="17.42578125" bestFit="1" customWidth="1"/>
    <col min="4000" max="4000" width="10.5703125" bestFit="1" customWidth="1"/>
    <col min="4001" max="4001" width="31.28515625" bestFit="1" customWidth="1"/>
    <col min="4002" max="4002" width="14" bestFit="1" customWidth="1"/>
    <col min="4003" max="4004" width="21.28515625" bestFit="1" customWidth="1"/>
    <col min="4005" max="4005" width="8.42578125" bestFit="1" customWidth="1"/>
    <col min="4006" max="4006" width="7.5703125" bestFit="1" customWidth="1"/>
    <col min="4007" max="4007" width="8.7109375" bestFit="1" customWidth="1"/>
    <col min="4008" max="4008" width="19.140625" bestFit="1" customWidth="1"/>
    <col min="4009" max="4009" width="20.140625" bestFit="1" customWidth="1"/>
    <col min="4010" max="4010" width="11.140625" bestFit="1" customWidth="1"/>
    <col min="4011" max="4011" width="8.7109375" bestFit="1" customWidth="1"/>
    <col min="4012" max="4012" width="8.42578125" bestFit="1" customWidth="1"/>
    <col min="4013" max="4013" width="11.28515625" customWidth="1"/>
    <col min="4014" max="4014" width="7.28515625" bestFit="1" customWidth="1"/>
    <col min="4015" max="4015" width="8.7109375" bestFit="1" customWidth="1"/>
    <col min="4016" max="4016" width="12.85546875" bestFit="1" customWidth="1"/>
    <col min="4017" max="4017" width="7.5703125" bestFit="1" customWidth="1"/>
    <col min="4018" max="4018" width="13.42578125" bestFit="1" customWidth="1"/>
    <col min="4019" max="4019" width="13.140625" bestFit="1" customWidth="1"/>
    <col min="4020" max="4020" width="8.7109375" bestFit="1" customWidth="1"/>
    <col min="4021" max="4021" width="11.7109375" bestFit="1" customWidth="1"/>
    <col min="4022" max="4022" width="13.42578125" bestFit="1" customWidth="1"/>
    <col min="4023" max="4023" width="8.7109375" bestFit="1" customWidth="1"/>
    <col min="4024" max="4024" width="8.5703125" bestFit="1" customWidth="1"/>
    <col min="4025" max="4026" width="8.140625" bestFit="1" customWidth="1"/>
    <col min="4027" max="4027" width="8.7109375" bestFit="1" customWidth="1"/>
    <col min="4029" max="4029" width="11" bestFit="1" customWidth="1"/>
    <col min="4030" max="4030" width="8.7109375" bestFit="1" customWidth="1"/>
    <col min="4031" max="4032" width="10.140625" bestFit="1" customWidth="1"/>
    <col min="4033" max="4033" width="11.7109375" bestFit="1" customWidth="1"/>
    <col min="4034" max="4034" width="6.7109375" bestFit="1" customWidth="1"/>
    <col min="4035" max="4035" width="8.7109375" bestFit="1" customWidth="1"/>
    <col min="4036" max="4036" width="14.28515625" bestFit="1" customWidth="1"/>
    <col min="4038" max="4039" width="8.28515625" bestFit="1" customWidth="1"/>
    <col min="4040" max="4040" width="15.85546875" bestFit="1" customWidth="1"/>
    <col min="4041" max="4041" width="8.28515625" bestFit="1" customWidth="1"/>
    <col min="4042" max="4042" width="10.28515625" bestFit="1" customWidth="1"/>
    <col min="4043" max="4043" width="11.85546875" bestFit="1" customWidth="1"/>
    <col min="4044" max="4044" width="8.7109375" bestFit="1" customWidth="1"/>
    <col min="4046" max="4046" width="13.28515625" bestFit="1" customWidth="1"/>
    <col min="4048" max="4048" width="13.5703125" customWidth="1"/>
    <col min="4049" max="4049" width="14.28515625" customWidth="1"/>
    <col min="4050" max="4050" width="10.42578125" bestFit="1" customWidth="1"/>
    <col min="4051" max="4052" width="8" bestFit="1" customWidth="1"/>
    <col min="4210" max="4211" width="9.85546875" customWidth="1"/>
    <col min="4212" max="4212" width="8.85546875" customWidth="1"/>
    <col min="4215" max="4217" width="10" customWidth="1"/>
    <col min="4229" max="4229" width="13.85546875" customWidth="1"/>
    <col min="4233" max="4233" width="9.42578125" customWidth="1"/>
    <col min="4234" max="4234" width="11.140625" bestFit="1" customWidth="1"/>
    <col min="4235" max="4235" width="17.28515625" bestFit="1" customWidth="1"/>
    <col min="4236" max="4236" width="16.7109375" bestFit="1" customWidth="1"/>
    <col min="4237" max="4237" width="16.5703125" bestFit="1" customWidth="1"/>
    <col min="4238" max="4238" width="13.7109375" bestFit="1" customWidth="1"/>
    <col min="4239" max="4239" width="13.85546875" bestFit="1" customWidth="1"/>
    <col min="4240" max="4244" width="12.7109375" bestFit="1" customWidth="1"/>
    <col min="4245" max="4251" width="12.7109375" customWidth="1"/>
    <col min="4252" max="4253" width="10.28515625" customWidth="1"/>
    <col min="4254" max="4254" width="8.42578125" bestFit="1" customWidth="1"/>
    <col min="4255" max="4255" width="17.42578125" bestFit="1" customWidth="1"/>
    <col min="4256" max="4256" width="10.5703125" bestFit="1" customWidth="1"/>
    <col min="4257" max="4257" width="31.28515625" bestFit="1" customWidth="1"/>
    <col min="4258" max="4258" width="14" bestFit="1" customWidth="1"/>
    <col min="4259" max="4260" width="21.28515625" bestFit="1" customWidth="1"/>
    <col min="4261" max="4261" width="8.42578125" bestFit="1" customWidth="1"/>
    <col min="4262" max="4262" width="7.5703125" bestFit="1" customWidth="1"/>
    <col min="4263" max="4263" width="8.7109375" bestFit="1" customWidth="1"/>
    <col min="4264" max="4264" width="19.140625" bestFit="1" customWidth="1"/>
    <col min="4265" max="4265" width="20.140625" bestFit="1" customWidth="1"/>
    <col min="4266" max="4266" width="11.140625" bestFit="1" customWidth="1"/>
    <col min="4267" max="4267" width="8.7109375" bestFit="1" customWidth="1"/>
    <col min="4268" max="4268" width="8.42578125" bestFit="1" customWidth="1"/>
    <col min="4269" max="4269" width="11.28515625" customWidth="1"/>
    <col min="4270" max="4270" width="7.28515625" bestFit="1" customWidth="1"/>
    <col min="4271" max="4271" width="8.7109375" bestFit="1" customWidth="1"/>
    <col min="4272" max="4272" width="12.85546875" bestFit="1" customWidth="1"/>
    <col min="4273" max="4273" width="7.5703125" bestFit="1" customWidth="1"/>
    <col min="4274" max="4274" width="13.42578125" bestFit="1" customWidth="1"/>
    <col min="4275" max="4275" width="13.140625" bestFit="1" customWidth="1"/>
    <col min="4276" max="4276" width="8.7109375" bestFit="1" customWidth="1"/>
    <col min="4277" max="4277" width="11.7109375" bestFit="1" customWidth="1"/>
    <col min="4278" max="4278" width="13.42578125" bestFit="1" customWidth="1"/>
    <col min="4279" max="4279" width="8.7109375" bestFit="1" customWidth="1"/>
    <col min="4280" max="4280" width="8.5703125" bestFit="1" customWidth="1"/>
    <col min="4281" max="4282" width="8.140625" bestFit="1" customWidth="1"/>
    <col min="4283" max="4283" width="8.7109375" bestFit="1" customWidth="1"/>
    <col min="4285" max="4285" width="11" bestFit="1" customWidth="1"/>
    <col min="4286" max="4286" width="8.7109375" bestFit="1" customWidth="1"/>
    <col min="4287" max="4288" width="10.140625" bestFit="1" customWidth="1"/>
    <col min="4289" max="4289" width="11.7109375" bestFit="1" customWidth="1"/>
    <col min="4290" max="4290" width="6.7109375" bestFit="1" customWidth="1"/>
    <col min="4291" max="4291" width="8.7109375" bestFit="1" customWidth="1"/>
    <col min="4292" max="4292" width="14.28515625" bestFit="1" customWidth="1"/>
    <col min="4294" max="4295" width="8.28515625" bestFit="1" customWidth="1"/>
    <col min="4296" max="4296" width="15.85546875" bestFit="1" customWidth="1"/>
    <col min="4297" max="4297" width="8.28515625" bestFit="1" customWidth="1"/>
    <col min="4298" max="4298" width="10.28515625" bestFit="1" customWidth="1"/>
    <col min="4299" max="4299" width="11.85546875" bestFit="1" customWidth="1"/>
    <col min="4300" max="4300" width="8.7109375" bestFit="1" customWidth="1"/>
    <col min="4302" max="4302" width="13.28515625" bestFit="1" customWidth="1"/>
    <col min="4304" max="4304" width="13.5703125" customWidth="1"/>
    <col min="4305" max="4305" width="14.28515625" customWidth="1"/>
    <col min="4306" max="4306" width="10.42578125" bestFit="1" customWidth="1"/>
    <col min="4307" max="4308" width="8" bestFit="1" customWidth="1"/>
    <col min="4466" max="4467" width="9.85546875" customWidth="1"/>
    <col min="4468" max="4468" width="8.85546875" customWidth="1"/>
    <col min="4471" max="4473" width="10" customWidth="1"/>
    <col min="4485" max="4485" width="13.85546875" customWidth="1"/>
    <col min="4489" max="4489" width="9.42578125" customWidth="1"/>
    <col min="4490" max="4490" width="11.140625" bestFit="1" customWidth="1"/>
    <col min="4491" max="4491" width="17.28515625" bestFit="1" customWidth="1"/>
    <col min="4492" max="4492" width="16.7109375" bestFit="1" customWidth="1"/>
    <col min="4493" max="4493" width="16.5703125" bestFit="1" customWidth="1"/>
    <col min="4494" max="4494" width="13.7109375" bestFit="1" customWidth="1"/>
    <col min="4495" max="4495" width="13.85546875" bestFit="1" customWidth="1"/>
    <col min="4496" max="4500" width="12.7109375" bestFit="1" customWidth="1"/>
    <col min="4501" max="4507" width="12.7109375" customWidth="1"/>
    <col min="4508" max="4509" width="10.28515625" customWidth="1"/>
    <col min="4510" max="4510" width="8.42578125" bestFit="1" customWidth="1"/>
    <col min="4511" max="4511" width="17.42578125" bestFit="1" customWidth="1"/>
    <col min="4512" max="4512" width="10.5703125" bestFit="1" customWidth="1"/>
    <col min="4513" max="4513" width="31.28515625" bestFit="1" customWidth="1"/>
    <col min="4514" max="4514" width="14" bestFit="1" customWidth="1"/>
    <col min="4515" max="4516" width="21.28515625" bestFit="1" customWidth="1"/>
    <col min="4517" max="4517" width="8.42578125" bestFit="1" customWidth="1"/>
    <col min="4518" max="4518" width="7.5703125" bestFit="1" customWidth="1"/>
    <col min="4519" max="4519" width="8.7109375" bestFit="1" customWidth="1"/>
    <col min="4520" max="4520" width="19.140625" bestFit="1" customWidth="1"/>
    <col min="4521" max="4521" width="20.140625" bestFit="1" customWidth="1"/>
    <col min="4522" max="4522" width="11.140625" bestFit="1" customWidth="1"/>
    <col min="4523" max="4523" width="8.7109375" bestFit="1" customWidth="1"/>
    <col min="4524" max="4524" width="8.42578125" bestFit="1" customWidth="1"/>
    <col min="4525" max="4525" width="11.28515625" customWidth="1"/>
    <col min="4526" max="4526" width="7.28515625" bestFit="1" customWidth="1"/>
    <col min="4527" max="4527" width="8.7109375" bestFit="1" customWidth="1"/>
    <col min="4528" max="4528" width="12.85546875" bestFit="1" customWidth="1"/>
    <col min="4529" max="4529" width="7.5703125" bestFit="1" customWidth="1"/>
    <col min="4530" max="4530" width="13.42578125" bestFit="1" customWidth="1"/>
    <col min="4531" max="4531" width="13.140625" bestFit="1" customWidth="1"/>
    <col min="4532" max="4532" width="8.7109375" bestFit="1" customWidth="1"/>
    <col min="4533" max="4533" width="11.7109375" bestFit="1" customWidth="1"/>
    <col min="4534" max="4534" width="13.42578125" bestFit="1" customWidth="1"/>
    <col min="4535" max="4535" width="8.7109375" bestFit="1" customWidth="1"/>
    <col min="4536" max="4536" width="8.5703125" bestFit="1" customWidth="1"/>
    <col min="4537" max="4538" width="8.140625" bestFit="1" customWidth="1"/>
    <col min="4539" max="4539" width="8.7109375" bestFit="1" customWidth="1"/>
    <col min="4541" max="4541" width="11" bestFit="1" customWidth="1"/>
    <col min="4542" max="4542" width="8.7109375" bestFit="1" customWidth="1"/>
    <col min="4543" max="4544" width="10.140625" bestFit="1" customWidth="1"/>
    <col min="4545" max="4545" width="11.7109375" bestFit="1" customWidth="1"/>
    <col min="4546" max="4546" width="6.7109375" bestFit="1" customWidth="1"/>
    <col min="4547" max="4547" width="8.7109375" bestFit="1" customWidth="1"/>
    <col min="4548" max="4548" width="14.28515625" bestFit="1" customWidth="1"/>
    <col min="4550" max="4551" width="8.28515625" bestFit="1" customWidth="1"/>
    <col min="4552" max="4552" width="15.85546875" bestFit="1" customWidth="1"/>
    <col min="4553" max="4553" width="8.28515625" bestFit="1" customWidth="1"/>
    <col min="4554" max="4554" width="10.28515625" bestFit="1" customWidth="1"/>
    <col min="4555" max="4555" width="11.85546875" bestFit="1" customWidth="1"/>
    <col min="4556" max="4556" width="8.7109375" bestFit="1" customWidth="1"/>
    <col min="4558" max="4558" width="13.28515625" bestFit="1" customWidth="1"/>
    <col min="4560" max="4560" width="13.5703125" customWidth="1"/>
    <col min="4561" max="4561" width="14.28515625" customWidth="1"/>
    <col min="4562" max="4562" width="10.42578125" bestFit="1" customWidth="1"/>
    <col min="4563" max="4564" width="8" bestFit="1" customWidth="1"/>
    <col min="4722" max="4723" width="9.85546875" customWidth="1"/>
    <col min="4724" max="4724" width="8.85546875" customWidth="1"/>
    <col min="4727" max="4729" width="10" customWidth="1"/>
    <col min="4741" max="4741" width="13.85546875" customWidth="1"/>
    <col min="4745" max="4745" width="9.42578125" customWidth="1"/>
    <col min="4746" max="4746" width="11.140625" bestFit="1" customWidth="1"/>
    <col min="4747" max="4747" width="17.28515625" bestFit="1" customWidth="1"/>
    <col min="4748" max="4748" width="16.7109375" bestFit="1" customWidth="1"/>
    <col min="4749" max="4749" width="16.5703125" bestFit="1" customWidth="1"/>
    <col min="4750" max="4750" width="13.7109375" bestFit="1" customWidth="1"/>
    <col min="4751" max="4751" width="13.85546875" bestFit="1" customWidth="1"/>
    <col min="4752" max="4756" width="12.7109375" bestFit="1" customWidth="1"/>
    <col min="4757" max="4763" width="12.7109375" customWidth="1"/>
    <col min="4764" max="4765" width="10.28515625" customWidth="1"/>
    <col min="4766" max="4766" width="8.42578125" bestFit="1" customWidth="1"/>
    <col min="4767" max="4767" width="17.42578125" bestFit="1" customWidth="1"/>
    <col min="4768" max="4768" width="10.5703125" bestFit="1" customWidth="1"/>
    <col min="4769" max="4769" width="31.28515625" bestFit="1" customWidth="1"/>
    <col min="4770" max="4770" width="14" bestFit="1" customWidth="1"/>
    <col min="4771" max="4772" width="21.28515625" bestFit="1" customWidth="1"/>
    <col min="4773" max="4773" width="8.42578125" bestFit="1" customWidth="1"/>
    <col min="4774" max="4774" width="7.5703125" bestFit="1" customWidth="1"/>
    <col min="4775" max="4775" width="8.7109375" bestFit="1" customWidth="1"/>
    <col min="4776" max="4776" width="19.140625" bestFit="1" customWidth="1"/>
    <col min="4777" max="4777" width="20.140625" bestFit="1" customWidth="1"/>
    <col min="4778" max="4778" width="11.140625" bestFit="1" customWidth="1"/>
    <col min="4779" max="4779" width="8.7109375" bestFit="1" customWidth="1"/>
    <col min="4780" max="4780" width="8.42578125" bestFit="1" customWidth="1"/>
    <col min="4781" max="4781" width="11.28515625" customWidth="1"/>
    <col min="4782" max="4782" width="7.28515625" bestFit="1" customWidth="1"/>
    <col min="4783" max="4783" width="8.7109375" bestFit="1" customWidth="1"/>
    <col min="4784" max="4784" width="12.85546875" bestFit="1" customWidth="1"/>
    <col min="4785" max="4785" width="7.5703125" bestFit="1" customWidth="1"/>
    <col min="4786" max="4786" width="13.42578125" bestFit="1" customWidth="1"/>
    <col min="4787" max="4787" width="13.140625" bestFit="1" customWidth="1"/>
    <col min="4788" max="4788" width="8.7109375" bestFit="1" customWidth="1"/>
    <col min="4789" max="4789" width="11.7109375" bestFit="1" customWidth="1"/>
    <col min="4790" max="4790" width="13.42578125" bestFit="1" customWidth="1"/>
    <col min="4791" max="4791" width="8.7109375" bestFit="1" customWidth="1"/>
    <col min="4792" max="4792" width="8.5703125" bestFit="1" customWidth="1"/>
    <col min="4793" max="4794" width="8.140625" bestFit="1" customWidth="1"/>
    <col min="4795" max="4795" width="8.7109375" bestFit="1" customWidth="1"/>
    <col min="4797" max="4797" width="11" bestFit="1" customWidth="1"/>
    <col min="4798" max="4798" width="8.7109375" bestFit="1" customWidth="1"/>
    <col min="4799" max="4800" width="10.140625" bestFit="1" customWidth="1"/>
    <col min="4801" max="4801" width="11.7109375" bestFit="1" customWidth="1"/>
    <col min="4802" max="4802" width="6.7109375" bestFit="1" customWidth="1"/>
    <col min="4803" max="4803" width="8.7109375" bestFit="1" customWidth="1"/>
    <col min="4804" max="4804" width="14.28515625" bestFit="1" customWidth="1"/>
    <col min="4806" max="4807" width="8.28515625" bestFit="1" customWidth="1"/>
    <col min="4808" max="4808" width="15.85546875" bestFit="1" customWidth="1"/>
    <col min="4809" max="4809" width="8.28515625" bestFit="1" customWidth="1"/>
    <col min="4810" max="4810" width="10.28515625" bestFit="1" customWidth="1"/>
    <col min="4811" max="4811" width="11.85546875" bestFit="1" customWidth="1"/>
    <col min="4812" max="4812" width="8.7109375" bestFit="1" customWidth="1"/>
    <col min="4814" max="4814" width="13.28515625" bestFit="1" customWidth="1"/>
    <col min="4816" max="4816" width="13.5703125" customWidth="1"/>
    <col min="4817" max="4817" width="14.28515625" customWidth="1"/>
    <col min="4818" max="4818" width="10.42578125" bestFit="1" customWidth="1"/>
    <col min="4819" max="4820" width="8" bestFit="1" customWidth="1"/>
    <col min="4978" max="4979" width="9.85546875" customWidth="1"/>
    <col min="4980" max="4980" width="8.85546875" customWidth="1"/>
    <col min="4983" max="4985" width="10" customWidth="1"/>
    <col min="4997" max="4997" width="13.85546875" customWidth="1"/>
    <col min="5001" max="5001" width="9.42578125" customWidth="1"/>
    <col min="5002" max="5002" width="11.140625" bestFit="1" customWidth="1"/>
    <col min="5003" max="5003" width="17.28515625" bestFit="1" customWidth="1"/>
    <col min="5004" max="5004" width="16.7109375" bestFit="1" customWidth="1"/>
    <col min="5005" max="5005" width="16.5703125" bestFit="1" customWidth="1"/>
    <col min="5006" max="5006" width="13.7109375" bestFit="1" customWidth="1"/>
    <col min="5007" max="5007" width="13.85546875" bestFit="1" customWidth="1"/>
    <col min="5008" max="5012" width="12.7109375" bestFit="1" customWidth="1"/>
    <col min="5013" max="5019" width="12.7109375" customWidth="1"/>
    <col min="5020" max="5021" width="10.28515625" customWidth="1"/>
    <col min="5022" max="5022" width="8.42578125" bestFit="1" customWidth="1"/>
    <col min="5023" max="5023" width="17.42578125" bestFit="1" customWidth="1"/>
    <col min="5024" max="5024" width="10.5703125" bestFit="1" customWidth="1"/>
    <col min="5025" max="5025" width="31.28515625" bestFit="1" customWidth="1"/>
    <col min="5026" max="5026" width="14" bestFit="1" customWidth="1"/>
    <col min="5027" max="5028" width="21.28515625" bestFit="1" customWidth="1"/>
    <col min="5029" max="5029" width="8.42578125" bestFit="1" customWidth="1"/>
    <col min="5030" max="5030" width="7.5703125" bestFit="1" customWidth="1"/>
    <col min="5031" max="5031" width="8.7109375" bestFit="1" customWidth="1"/>
    <col min="5032" max="5032" width="19.140625" bestFit="1" customWidth="1"/>
    <col min="5033" max="5033" width="20.140625" bestFit="1" customWidth="1"/>
    <col min="5034" max="5034" width="11.140625" bestFit="1" customWidth="1"/>
    <col min="5035" max="5035" width="8.7109375" bestFit="1" customWidth="1"/>
    <col min="5036" max="5036" width="8.42578125" bestFit="1" customWidth="1"/>
    <col min="5037" max="5037" width="11.28515625" customWidth="1"/>
    <col min="5038" max="5038" width="7.28515625" bestFit="1" customWidth="1"/>
    <col min="5039" max="5039" width="8.7109375" bestFit="1" customWidth="1"/>
    <col min="5040" max="5040" width="12.85546875" bestFit="1" customWidth="1"/>
    <col min="5041" max="5041" width="7.5703125" bestFit="1" customWidth="1"/>
    <col min="5042" max="5042" width="13.42578125" bestFit="1" customWidth="1"/>
    <col min="5043" max="5043" width="13.140625" bestFit="1" customWidth="1"/>
    <col min="5044" max="5044" width="8.7109375" bestFit="1" customWidth="1"/>
    <col min="5045" max="5045" width="11.7109375" bestFit="1" customWidth="1"/>
    <col min="5046" max="5046" width="13.42578125" bestFit="1" customWidth="1"/>
    <col min="5047" max="5047" width="8.7109375" bestFit="1" customWidth="1"/>
    <col min="5048" max="5048" width="8.5703125" bestFit="1" customWidth="1"/>
    <col min="5049" max="5050" width="8.140625" bestFit="1" customWidth="1"/>
    <col min="5051" max="5051" width="8.7109375" bestFit="1" customWidth="1"/>
    <col min="5053" max="5053" width="11" bestFit="1" customWidth="1"/>
    <col min="5054" max="5054" width="8.7109375" bestFit="1" customWidth="1"/>
    <col min="5055" max="5056" width="10.140625" bestFit="1" customWidth="1"/>
    <col min="5057" max="5057" width="11.7109375" bestFit="1" customWidth="1"/>
    <col min="5058" max="5058" width="6.7109375" bestFit="1" customWidth="1"/>
    <col min="5059" max="5059" width="8.7109375" bestFit="1" customWidth="1"/>
    <col min="5060" max="5060" width="14.28515625" bestFit="1" customWidth="1"/>
    <col min="5062" max="5063" width="8.28515625" bestFit="1" customWidth="1"/>
    <col min="5064" max="5064" width="15.85546875" bestFit="1" customWidth="1"/>
    <col min="5065" max="5065" width="8.28515625" bestFit="1" customWidth="1"/>
    <col min="5066" max="5066" width="10.28515625" bestFit="1" customWidth="1"/>
    <col min="5067" max="5067" width="11.85546875" bestFit="1" customWidth="1"/>
    <col min="5068" max="5068" width="8.7109375" bestFit="1" customWidth="1"/>
    <col min="5070" max="5070" width="13.28515625" bestFit="1" customWidth="1"/>
    <col min="5072" max="5072" width="13.5703125" customWidth="1"/>
    <col min="5073" max="5073" width="14.28515625" customWidth="1"/>
    <col min="5074" max="5074" width="10.42578125" bestFit="1" customWidth="1"/>
    <col min="5075" max="5076" width="8" bestFit="1" customWidth="1"/>
    <col min="5234" max="5235" width="9.85546875" customWidth="1"/>
    <col min="5236" max="5236" width="8.85546875" customWidth="1"/>
    <col min="5239" max="5241" width="10" customWidth="1"/>
    <col min="5253" max="5253" width="13.85546875" customWidth="1"/>
    <col min="5257" max="5257" width="9.42578125" customWidth="1"/>
    <col min="5258" max="5258" width="11.140625" bestFit="1" customWidth="1"/>
    <col min="5259" max="5259" width="17.28515625" bestFit="1" customWidth="1"/>
    <col min="5260" max="5260" width="16.7109375" bestFit="1" customWidth="1"/>
    <col min="5261" max="5261" width="16.5703125" bestFit="1" customWidth="1"/>
    <col min="5262" max="5262" width="13.7109375" bestFit="1" customWidth="1"/>
    <col min="5263" max="5263" width="13.85546875" bestFit="1" customWidth="1"/>
    <col min="5264" max="5268" width="12.7109375" bestFit="1" customWidth="1"/>
    <col min="5269" max="5275" width="12.7109375" customWidth="1"/>
    <col min="5276" max="5277" width="10.28515625" customWidth="1"/>
    <col min="5278" max="5278" width="8.42578125" bestFit="1" customWidth="1"/>
    <col min="5279" max="5279" width="17.42578125" bestFit="1" customWidth="1"/>
    <col min="5280" max="5280" width="10.5703125" bestFit="1" customWidth="1"/>
    <col min="5281" max="5281" width="31.28515625" bestFit="1" customWidth="1"/>
    <col min="5282" max="5282" width="14" bestFit="1" customWidth="1"/>
    <col min="5283" max="5284" width="21.28515625" bestFit="1" customWidth="1"/>
    <col min="5285" max="5285" width="8.42578125" bestFit="1" customWidth="1"/>
    <col min="5286" max="5286" width="7.5703125" bestFit="1" customWidth="1"/>
    <col min="5287" max="5287" width="8.7109375" bestFit="1" customWidth="1"/>
    <col min="5288" max="5288" width="19.140625" bestFit="1" customWidth="1"/>
    <col min="5289" max="5289" width="20.140625" bestFit="1" customWidth="1"/>
    <col min="5290" max="5290" width="11.140625" bestFit="1" customWidth="1"/>
    <col min="5291" max="5291" width="8.7109375" bestFit="1" customWidth="1"/>
    <col min="5292" max="5292" width="8.42578125" bestFit="1" customWidth="1"/>
    <col min="5293" max="5293" width="11.28515625" customWidth="1"/>
    <col min="5294" max="5294" width="7.28515625" bestFit="1" customWidth="1"/>
    <col min="5295" max="5295" width="8.7109375" bestFit="1" customWidth="1"/>
    <col min="5296" max="5296" width="12.85546875" bestFit="1" customWidth="1"/>
    <col min="5297" max="5297" width="7.5703125" bestFit="1" customWidth="1"/>
    <col min="5298" max="5298" width="13.42578125" bestFit="1" customWidth="1"/>
    <col min="5299" max="5299" width="13.140625" bestFit="1" customWidth="1"/>
    <col min="5300" max="5300" width="8.7109375" bestFit="1" customWidth="1"/>
    <col min="5301" max="5301" width="11.7109375" bestFit="1" customWidth="1"/>
    <col min="5302" max="5302" width="13.42578125" bestFit="1" customWidth="1"/>
    <col min="5303" max="5303" width="8.7109375" bestFit="1" customWidth="1"/>
    <col min="5304" max="5304" width="8.5703125" bestFit="1" customWidth="1"/>
    <col min="5305" max="5306" width="8.140625" bestFit="1" customWidth="1"/>
    <col min="5307" max="5307" width="8.7109375" bestFit="1" customWidth="1"/>
    <col min="5309" max="5309" width="11" bestFit="1" customWidth="1"/>
    <col min="5310" max="5310" width="8.7109375" bestFit="1" customWidth="1"/>
    <col min="5311" max="5312" width="10.140625" bestFit="1" customWidth="1"/>
    <col min="5313" max="5313" width="11.7109375" bestFit="1" customWidth="1"/>
    <col min="5314" max="5314" width="6.7109375" bestFit="1" customWidth="1"/>
    <col min="5315" max="5315" width="8.7109375" bestFit="1" customWidth="1"/>
    <col min="5316" max="5316" width="14.28515625" bestFit="1" customWidth="1"/>
    <col min="5318" max="5319" width="8.28515625" bestFit="1" customWidth="1"/>
    <col min="5320" max="5320" width="15.85546875" bestFit="1" customWidth="1"/>
    <col min="5321" max="5321" width="8.28515625" bestFit="1" customWidth="1"/>
    <col min="5322" max="5322" width="10.28515625" bestFit="1" customWidth="1"/>
    <col min="5323" max="5323" width="11.85546875" bestFit="1" customWidth="1"/>
    <col min="5324" max="5324" width="8.7109375" bestFit="1" customWidth="1"/>
    <col min="5326" max="5326" width="13.28515625" bestFit="1" customWidth="1"/>
    <col min="5328" max="5328" width="13.5703125" customWidth="1"/>
    <col min="5329" max="5329" width="14.28515625" customWidth="1"/>
    <col min="5330" max="5330" width="10.42578125" bestFit="1" customWidth="1"/>
    <col min="5331" max="5332" width="8" bestFit="1" customWidth="1"/>
    <col min="5490" max="5491" width="9.85546875" customWidth="1"/>
    <col min="5492" max="5492" width="8.85546875" customWidth="1"/>
    <col min="5495" max="5497" width="10" customWidth="1"/>
    <col min="5509" max="5509" width="13.85546875" customWidth="1"/>
    <col min="5513" max="5513" width="9.42578125" customWidth="1"/>
    <col min="5514" max="5514" width="11.140625" bestFit="1" customWidth="1"/>
    <col min="5515" max="5515" width="17.28515625" bestFit="1" customWidth="1"/>
    <col min="5516" max="5516" width="16.7109375" bestFit="1" customWidth="1"/>
    <col min="5517" max="5517" width="16.5703125" bestFit="1" customWidth="1"/>
    <col min="5518" max="5518" width="13.7109375" bestFit="1" customWidth="1"/>
    <col min="5519" max="5519" width="13.85546875" bestFit="1" customWidth="1"/>
    <col min="5520" max="5524" width="12.7109375" bestFit="1" customWidth="1"/>
    <col min="5525" max="5531" width="12.7109375" customWidth="1"/>
    <col min="5532" max="5533" width="10.28515625" customWidth="1"/>
    <col min="5534" max="5534" width="8.42578125" bestFit="1" customWidth="1"/>
    <col min="5535" max="5535" width="17.42578125" bestFit="1" customWidth="1"/>
    <col min="5536" max="5536" width="10.5703125" bestFit="1" customWidth="1"/>
    <col min="5537" max="5537" width="31.28515625" bestFit="1" customWidth="1"/>
    <col min="5538" max="5538" width="14" bestFit="1" customWidth="1"/>
    <col min="5539" max="5540" width="21.28515625" bestFit="1" customWidth="1"/>
    <col min="5541" max="5541" width="8.42578125" bestFit="1" customWidth="1"/>
    <col min="5542" max="5542" width="7.5703125" bestFit="1" customWidth="1"/>
    <col min="5543" max="5543" width="8.7109375" bestFit="1" customWidth="1"/>
    <col min="5544" max="5544" width="19.140625" bestFit="1" customWidth="1"/>
    <col min="5545" max="5545" width="20.140625" bestFit="1" customWidth="1"/>
    <col min="5546" max="5546" width="11.140625" bestFit="1" customWidth="1"/>
    <col min="5547" max="5547" width="8.7109375" bestFit="1" customWidth="1"/>
    <col min="5548" max="5548" width="8.42578125" bestFit="1" customWidth="1"/>
    <col min="5549" max="5549" width="11.28515625" customWidth="1"/>
    <col min="5550" max="5550" width="7.28515625" bestFit="1" customWidth="1"/>
    <col min="5551" max="5551" width="8.7109375" bestFit="1" customWidth="1"/>
    <col min="5552" max="5552" width="12.85546875" bestFit="1" customWidth="1"/>
    <col min="5553" max="5553" width="7.5703125" bestFit="1" customWidth="1"/>
    <col min="5554" max="5554" width="13.42578125" bestFit="1" customWidth="1"/>
    <col min="5555" max="5555" width="13.140625" bestFit="1" customWidth="1"/>
    <col min="5556" max="5556" width="8.7109375" bestFit="1" customWidth="1"/>
    <col min="5557" max="5557" width="11.7109375" bestFit="1" customWidth="1"/>
    <col min="5558" max="5558" width="13.42578125" bestFit="1" customWidth="1"/>
    <col min="5559" max="5559" width="8.7109375" bestFit="1" customWidth="1"/>
    <col min="5560" max="5560" width="8.5703125" bestFit="1" customWidth="1"/>
    <col min="5561" max="5562" width="8.140625" bestFit="1" customWidth="1"/>
    <col min="5563" max="5563" width="8.7109375" bestFit="1" customWidth="1"/>
    <col min="5565" max="5565" width="11" bestFit="1" customWidth="1"/>
    <col min="5566" max="5566" width="8.7109375" bestFit="1" customWidth="1"/>
    <col min="5567" max="5568" width="10.140625" bestFit="1" customWidth="1"/>
    <col min="5569" max="5569" width="11.7109375" bestFit="1" customWidth="1"/>
    <col min="5570" max="5570" width="6.7109375" bestFit="1" customWidth="1"/>
    <col min="5571" max="5571" width="8.7109375" bestFit="1" customWidth="1"/>
    <col min="5572" max="5572" width="14.28515625" bestFit="1" customWidth="1"/>
    <col min="5574" max="5575" width="8.28515625" bestFit="1" customWidth="1"/>
    <col min="5576" max="5576" width="15.85546875" bestFit="1" customWidth="1"/>
    <col min="5577" max="5577" width="8.28515625" bestFit="1" customWidth="1"/>
    <col min="5578" max="5578" width="10.28515625" bestFit="1" customWidth="1"/>
    <col min="5579" max="5579" width="11.85546875" bestFit="1" customWidth="1"/>
    <col min="5580" max="5580" width="8.7109375" bestFit="1" customWidth="1"/>
    <col min="5582" max="5582" width="13.28515625" bestFit="1" customWidth="1"/>
    <col min="5584" max="5584" width="13.5703125" customWidth="1"/>
    <col min="5585" max="5585" width="14.28515625" customWidth="1"/>
    <col min="5586" max="5586" width="10.42578125" bestFit="1" customWidth="1"/>
    <col min="5587" max="5588" width="8" bestFit="1" customWidth="1"/>
    <col min="5746" max="5747" width="9.85546875" customWidth="1"/>
    <col min="5748" max="5748" width="8.85546875" customWidth="1"/>
    <col min="5751" max="5753" width="10" customWidth="1"/>
    <col min="5765" max="5765" width="13.85546875" customWidth="1"/>
    <col min="5769" max="5769" width="9.42578125" customWidth="1"/>
    <col min="5770" max="5770" width="11.140625" bestFit="1" customWidth="1"/>
    <col min="5771" max="5771" width="17.28515625" bestFit="1" customWidth="1"/>
    <col min="5772" max="5772" width="16.7109375" bestFit="1" customWidth="1"/>
    <col min="5773" max="5773" width="16.5703125" bestFit="1" customWidth="1"/>
    <col min="5774" max="5774" width="13.7109375" bestFit="1" customWidth="1"/>
    <col min="5775" max="5775" width="13.85546875" bestFit="1" customWidth="1"/>
    <col min="5776" max="5780" width="12.7109375" bestFit="1" customWidth="1"/>
    <col min="5781" max="5787" width="12.7109375" customWidth="1"/>
    <col min="5788" max="5789" width="10.28515625" customWidth="1"/>
    <col min="5790" max="5790" width="8.42578125" bestFit="1" customWidth="1"/>
    <col min="5791" max="5791" width="17.42578125" bestFit="1" customWidth="1"/>
    <col min="5792" max="5792" width="10.5703125" bestFit="1" customWidth="1"/>
    <col min="5793" max="5793" width="31.28515625" bestFit="1" customWidth="1"/>
    <col min="5794" max="5794" width="14" bestFit="1" customWidth="1"/>
    <col min="5795" max="5796" width="21.28515625" bestFit="1" customWidth="1"/>
    <col min="5797" max="5797" width="8.42578125" bestFit="1" customWidth="1"/>
    <col min="5798" max="5798" width="7.5703125" bestFit="1" customWidth="1"/>
    <col min="5799" max="5799" width="8.7109375" bestFit="1" customWidth="1"/>
    <col min="5800" max="5800" width="19.140625" bestFit="1" customWidth="1"/>
    <col min="5801" max="5801" width="20.140625" bestFit="1" customWidth="1"/>
    <col min="5802" max="5802" width="11.140625" bestFit="1" customWidth="1"/>
    <col min="5803" max="5803" width="8.7109375" bestFit="1" customWidth="1"/>
    <col min="5804" max="5804" width="8.42578125" bestFit="1" customWidth="1"/>
    <col min="5805" max="5805" width="11.28515625" customWidth="1"/>
    <col min="5806" max="5806" width="7.28515625" bestFit="1" customWidth="1"/>
    <col min="5807" max="5807" width="8.7109375" bestFit="1" customWidth="1"/>
    <col min="5808" max="5808" width="12.85546875" bestFit="1" customWidth="1"/>
    <col min="5809" max="5809" width="7.5703125" bestFit="1" customWidth="1"/>
    <col min="5810" max="5810" width="13.42578125" bestFit="1" customWidth="1"/>
    <col min="5811" max="5811" width="13.140625" bestFit="1" customWidth="1"/>
    <col min="5812" max="5812" width="8.7109375" bestFit="1" customWidth="1"/>
    <col min="5813" max="5813" width="11.7109375" bestFit="1" customWidth="1"/>
    <col min="5814" max="5814" width="13.42578125" bestFit="1" customWidth="1"/>
    <col min="5815" max="5815" width="8.7109375" bestFit="1" customWidth="1"/>
    <col min="5816" max="5816" width="8.5703125" bestFit="1" customWidth="1"/>
    <col min="5817" max="5818" width="8.140625" bestFit="1" customWidth="1"/>
    <col min="5819" max="5819" width="8.7109375" bestFit="1" customWidth="1"/>
    <col min="5821" max="5821" width="11" bestFit="1" customWidth="1"/>
    <col min="5822" max="5822" width="8.7109375" bestFit="1" customWidth="1"/>
    <col min="5823" max="5824" width="10.140625" bestFit="1" customWidth="1"/>
    <col min="5825" max="5825" width="11.7109375" bestFit="1" customWidth="1"/>
    <col min="5826" max="5826" width="6.7109375" bestFit="1" customWidth="1"/>
    <col min="5827" max="5827" width="8.7109375" bestFit="1" customWidth="1"/>
    <col min="5828" max="5828" width="14.28515625" bestFit="1" customWidth="1"/>
    <col min="5830" max="5831" width="8.28515625" bestFit="1" customWidth="1"/>
    <col min="5832" max="5832" width="15.85546875" bestFit="1" customWidth="1"/>
    <col min="5833" max="5833" width="8.28515625" bestFit="1" customWidth="1"/>
    <col min="5834" max="5834" width="10.28515625" bestFit="1" customWidth="1"/>
    <col min="5835" max="5835" width="11.85546875" bestFit="1" customWidth="1"/>
    <col min="5836" max="5836" width="8.7109375" bestFit="1" customWidth="1"/>
    <col min="5838" max="5838" width="13.28515625" bestFit="1" customWidth="1"/>
    <col min="5840" max="5840" width="13.5703125" customWidth="1"/>
    <col min="5841" max="5841" width="14.28515625" customWidth="1"/>
    <col min="5842" max="5842" width="10.42578125" bestFit="1" customWidth="1"/>
    <col min="5843" max="5844" width="8" bestFit="1" customWidth="1"/>
    <col min="6002" max="6003" width="9.85546875" customWidth="1"/>
    <col min="6004" max="6004" width="8.85546875" customWidth="1"/>
    <col min="6007" max="6009" width="10" customWidth="1"/>
    <col min="6021" max="6021" width="13.85546875" customWidth="1"/>
    <col min="6025" max="6025" width="9.42578125" customWidth="1"/>
    <col min="6026" max="6026" width="11.140625" bestFit="1" customWidth="1"/>
    <col min="6027" max="6027" width="17.28515625" bestFit="1" customWidth="1"/>
    <col min="6028" max="6028" width="16.7109375" bestFit="1" customWidth="1"/>
    <col min="6029" max="6029" width="16.5703125" bestFit="1" customWidth="1"/>
    <col min="6030" max="6030" width="13.7109375" bestFit="1" customWidth="1"/>
    <col min="6031" max="6031" width="13.85546875" bestFit="1" customWidth="1"/>
    <col min="6032" max="6036" width="12.7109375" bestFit="1" customWidth="1"/>
    <col min="6037" max="6043" width="12.7109375" customWidth="1"/>
    <col min="6044" max="6045" width="10.28515625" customWidth="1"/>
    <col min="6046" max="6046" width="8.42578125" bestFit="1" customWidth="1"/>
    <col min="6047" max="6047" width="17.42578125" bestFit="1" customWidth="1"/>
    <col min="6048" max="6048" width="10.5703125" bestFit="1" customWidth="1"/>
    <col min="6049" max="6049" width="31.28515625" bestFit="1" customWidth="1"/>
    <col min="6050" max="6050" width="14" bestFit="1" customWidth="1"/>
    <col min="6051" max="6052" width="21.28515625" bestFit="1" customWidth="1"/>
    <col min="6053" max="6053" width="8.42578125" bestFit="1" customWidth="1"/>
    <col min="6054" max="6054" width="7.5703125" bestFit="1" customWidth="1"/>
    <col min="6055" max="6055" width="8.7109375" bestFit="1" customWidth="1"/>
    <col min="6056" max="6056" width="19.140625" bestFit="1" customWidth="1"/>
    <col min="6057" max="6057" width="20.140625" bestFit="1" customWidth="1"/>
    <col min="6058" max="6058" width="11.140625" bestFit="1" customWidth="1"/>
    <col min="6059" max="6059" width="8.7109375" bestFit="1" customWidth="1"/>
    <col min="6060" max="6060" width="8.42578125" bestFit="1" customWidth="1"/>
    <col min="6061" max="6061" width="11.28515625" customWidth="1"/>
    <col min="6062" max="6062" width="7.28515625" bestFit="1" customWidth="1"/>
    <col min="6063" max="6063" width="8.7109375" bestFit="1" customWidth="1"/>
    <col min="6064" max="6064" width="12.85546875" bestFit="1" customWidth="1"/>
    <col min="6065" max="6065" width="7.5703125" bestFit="1" customWidth="1"/>
    <col min="6066" max="6066" width="13.42578125" bestFit="1" customWidth="1"/>
    <col min="6067" max="6067" width="13.140625" bestFit="1" customWidth="1"/>
    <col min="6068" max="6068" width="8.7109375" bestFit="1" customWidth="1"/>
    <col min="6069" max="6069" width="11.7109375" bestFit="1" customWidth="1"/>
    <col min="6070" max="6070" width="13.42578125" bestFit="1" customWidth="1"/>
    <col min="6071" max="6071" width="8.7109375" bestFit="1" customWidth="1"/>
    <col min="6072" max="6072" width="8.5703125" bestFit="1" customWidth="1"/>
    <col min="6073" max="6074" width="8.140625" bestFit="1" customWidth="1"/>
    <col min="6075" max="6075" width="8.7109375" bestFit="1" customWidth="1"/>
    <col min="6077" max="6077" width="11" bestFit="1" customWidth="1"/>
    <col min="6078" max="6078" width="8.7109375" bestFit="1" customWidth="1"/>
    <col min="6079" max="6080" width="10.140625" bestFit="1" customWidth="1"/>
    <col min="6081" max="6081" width="11.7109375" bestFit="1" customWidth="1"/>
    <col min="6082" max="6082" width="6.7109375" bestFit="1" customWidth="1"/>
    <col min="6083" max="6083" width="8.7109375" bestFit="1" customWidth="1"/>
    <col min="6084" max="6084" width="14.28515625" bestFit="1" customWidth="1"/>
    <col min="6086" max="6087" width="8.28515625" bestFit="1" customWidth="1"/>
    <col min="6088" max="6088" width="15.85546875" bestFit="1" customWidth="1"/>
    <col min="6089" max="6089" width="8.28515625" bestFit="1" customWidth="1"/>
    <col min="6090" max="6090" width="10.28515625" bestFit="1" customWidth="1"/>
    <col min="6091" max="6091" width="11.85546875" bestFit="1" customWidth="1"/>
    <col min="6092" max="6092" width="8.7109375" bestFit="1" customWidth="1"/>
    <col min="6094" max="6094" width="13.28515625" bestFit="1" customWidth="1"/>
    <col min="6096" max="6096" width="13.5703125" customWidth="1"/>
    <col min="6097" max="6097" width="14.28515625" customWidth="1"/>
    <col min="6098" max="6098" width="10.42578125" bestFit="1" customWidth="1"/>
    <col min="6099" max="6100" width="8" bestFit="1" customWidth="1"/>
    <col min="6258" max="6259" width="9.85546875" customWidth="1"/>
    <col min="6260" max="6260" width="8.85546875" customWidth="1"/>
    <col min="6263" max="6265" width="10" customWidth="1"/>
    <col min="6277" max="6277" width="13.85546875" customWidth="1"/>
    <col min="6281" max="6281" width="9.42578125" customWidth="1"/>
    <col min="6282" max="6282" width="11.140625" bestFit="1" customWidth="1"/>
    <col min="6283" max="6283" width="17.28515625" bestFit="1" customWidth="1"/>
    <col min="6284" max="6284" width="16.7109375" bestFit="1" customWidth="1"/>
    <col min="6285" max="6285" width="16.5703125" bestFit="1" customWidth="1"/>
    <col min="6286" max="6286" width="13.7109375" bestFit="1" customWidth="1"/>
    <col min="6287" max="6287" width="13.85546875" bestFit="1" customWidth="1"/>
    <col min="6288" max="6292" width="12.7109375" bestFit="1" customWidth="1"/>
    <col min="6293" max="6299" width="12.7109375" customWidth="1"/>
    <col min="6300" max="6301" width="10.28515625" customWidth="1"/>
    <col min="6302" max="6302" width="8.42578125" bestFit="1" customWidth="1"/>
    <col min="6303" max="6303" width="17.42578125" bestFit="1" customWidth="1"/>
    <col min="6304" max="6304" width="10.5703125" bestFit="1" customWidth="1"/>
    <col min="6305" max="6305" width="31.28515625" bestFit="1" customWidth="1"/>
    <col min="6306" max="6306" width="14" bestFit="1" customWidth="1"/>
    <col min="6307" max="6308" width="21.28515625" bestFit="1" customWidth="1"/>
    <col min="6309" max="6309" width="8.42578125" bestFit="1" customWidth="1"/>
    <col min="6310" max="6310" width="7.5703125" bestFit="1" customWidth="1"/>
    <col min="6311" max="6311" width="8.7109375" bestFit="1" customWidth="1"/>
    <col min="6312" max="6312" width="19.140625" bestFit="1" customWidth="1"/>
    <col min="6313" max="6313" width="20.140625" bestFit="1" customWidth="1"/>
    <col min="6314" max="6314" width="11.140625" bestFit="1" customWidth="1"/>
    <col min="6315" max="6315" width="8.7109375" bestFit="1" customWidth="1"/>
    <col min="6316" max="6316" width="8.42578125" bestFit="1" customWidth="1"/>
    <col min="6317" max="6317" width="11.28515625" customWidth="1"/>
    <col min="6318" max="6318" width="7.28515625" bestFit="1" customWidth="1"/>
    <col min="6319" max="6319" width="8.7109375" bestFit="1" customWidth="1"/>
    <col min="6320" max="6320" width="12.85546875" bestFit="1" customWidth="1"/>
    <col min="6321" max="6321" width="7.5703125" bestFit="1" customWidth="1"/>
    <col min="6322" max="6322" width="13.42578125" bestFit="1" customWidth="1"/>
    <col min="6323" max="6323" width="13.140625" bestFit="1" customWidth="1"/>
    <col min="6324" max="6324" width="8.7109375" bestFit="1" customWidth="1"/>
    <col min="6325" max="6325" width="11.7109375" bestFit="1" customWidth="1"/>
    <col min="6326" max="6326" width="13.42578125" bestFit="1" customWidth="1"/>
    <col min="6327" max="6327" width="8.7109375" bestFit="1" customWidth="1"/>
    <col min="6328" max="6328" width="8.5703125" bestFit="1" customWidth="1"/>
    <col min="6329" max="6330" width="8.140625" bestFit="1" customWidth="1"/>
    <col min="6331" max="6331" width="8.7109375" bestFit="1" customWidth="1"/>
    <col min="6333" max="6333" width="11" bestFit="1" customWidth="1"/>
    <col min="6334" max="6334" width="8.7109375" bestFit="1" customWidth="1"/>
    <col min="6335" max="6336" width="10.140625" bestFit="1" customWidth="1"/>
    <col min="6337" max="6337" width="11.7109375" bestFit="1" customWidth="1"/>
    <col min="6338" max="6338" width="6.7109375" bestFit="1" customWidth="1"/>
    <col min="6339" max="6339" width="8.7109375" bestFit="1" customWidth="1"/>
    <col min="6340" max="6340" width="14.28515625" bestFit="1" customWidth="1"/>
    <col min="6342" max="6343" width="8.28515625" bestFit="1" customWidth="1"/>
    <col min="6344" max="6344" width="15.85546875" bestFit="1" customWidth="1"/>
    <col min="6345" max="6345" width="8.28515625" bestFit="1" customWidth="1"/>
    <col min="6346" max="6346" width="10.28515625" bestFit="1" customWidth="1"/>
    <col min="6347" max="6347" width="11.85546875" bestFit="1" customWidth="1"/>
    <col min="6348" max="6348" width="8.7109375" bestFit="1" customWidth="1"/>
    <col min="6350" max="6350" width="13.28515625" bestFit="1" customWidth="1"/>
    <col min="6352" max="6352" width="13.5703125" customWidth="1"/>
    <col min="6353" max="6353" width="14.28515625" customWidth="1"/>
    <col min="6354" max="6354" width="10.42578125" bestFit="1" customWidth="1"/>
    <col min="6355" max="6356" width="8" bestFit="1" customWidth="1"/>
    <col min="6514" max="6515" width="9.85546875" customWidth="1"/>
    <col min="6516" max="6516" width="8.85546875" customWidth="1"/>
    <col min="6519" max="6521" width="10" customWidth="1"/>
    <col min="6533" max="6533" width="13.85546875" customWidth="1"/>
    <col min="6537" max="6537" width="9.42578125" customWidth="1"/>
    <col min="6538" max="6538" width="11.140625" bestFit="1" customWidth="1"/>
    <col min="6539" max="6539" width="17.28515625" bestFit="1" customWidth="1"/>
    <col min="6540" max="6540" width="16.7109375" bestFit="1" customWidth="1"/>
    <col min="6541" max="6541" width="16.5703125" bestFit="1" customWidth="1"/>
    <col min="6542" max="6542" width="13.7109375" bestFit="1" customWidth="1"/>
    <col min="6543" max="6543" width="13.85546875" bestFit="1" customWidth="1"/>
    <col min="6544" max="6548" width="12.7109375" bestFit="1" customWidth="1"/>
    <col min="6549" max="6555" width="12.7109375" customWidth="1"/>
    <col min="6556" max="6557" width="10.28515625" customWidth="1"/>
    <col min="6558" max="6558" width="8.42578125" bestFit="1" customWidth="1"/>
    <col min="6559" max="6559" width="17.42578125" bestFit="1" customWidth="1"/>
    <col min="6560" max="6560" width="10.5703125" bestFit="1" customWidth="1"/>
    <col min="6561" max="6561" width="31.28515625" bestFit="1" customWidth="1"/>
    <col min="6562" max="6562" width="14" bestFit="1" customWidth="1"/>
    <col min="6563" max="6564" width="21.28515625" bestFit="1" customWidth="1"/>
    <col min="6565" max="6565" width="8.42578125" bestFit="1" customWidth="1"/>
    <col min="6566" max="6566" width="7.5703125" bestFit="1" customWidth="1"/>
    <col min="6567" max="6567" width="8.7109375" bestFit="1" customWidth="1"/>
    <col min="6568" max="6568" width="19.140625" bestFit="1" customWidth="1"/>
    <col min="6569" max="6569" width="20.140625" bestFit="1" customWidth="1"/>
    <col min="6570" max="6570" width="11.140625" bestFit="1" customWidth="1"/>
    <col min="6571" max="6571" width="8.7109375" bestFit="1" customWidth="1"/>
    <col min="6572" max="6572" width="8.42578125" bestFit="1" customWidth="1"/>
    <col min="6573" max="6573" width="11.28515625" customWidth="1"/>
    <col min="6574" max="6574" width="7.28515625" bestFit="1" customWidth="1"/>
    <col min="6575" max="6575" width="8.7109375" bestFit="1" customWidth="1"/>
    <col min="6576" max="6576" width="12.85546875" bestFit="1" customWidth="1"/>
    <col min="6577" max="6577" width="7.5703125" bestFit="1" customWidth="1"/>
    <col min="6578" max="6578" width="13.42578125" bestFit="1" customWidth="1"/>
    <col min="6579" max="6579" width="13.140625" bestFit="1" customWidth="1"/>
    <col min="6580" max="6580" width="8.7109375" bestFit="1" customWidth="1"/>
    <col min="6581" max="6581" width="11.7109375" bestFit="1" customWidth="1"/>
    <col min="6582" max="6582" width="13.42578125" bestFit="1" customWidth="1"/>
    <col min="6583" max="6583" width="8.7109375" bestFit="1" customWidth="1"/>
    <col min="6584" max="6584" width="8.5703125" bestFit="1" customWidth="1"/>
    <col min="6585" max="6586" width="8.140625" bestFit="1" customWidth="1"/>
    <col min="6587" max="6587" width="8.7109375" bestFit="1" customWidth="1"/>
    <col min="6589" max="6589" width="11" bestFit="1" customWidth="1"/>
    <col min="6590" max="6590" width="8.7109375" bestFit="1" customWidth="1"/>
    <col min="6591" max="6592" width="10.140625" bestFit="1" customWidth="1"/>
    <col min="6593" max="6593" width="11.7109375" bestFit="1" customWidth="1"/>
    <col min="6594" max="6594" width="6.7109375" bestFit="1" customWidth="1"/>
    <col min="6595" max="6595" width="8.7109375" bestFit="1" customWidth="1"/>
    <col min="6596" max="6596" width="14.28515625" bestFit="1" customWidth="1"/>
    <col min="6598" max="6599" width="8.28515625" bestFit="1" customWidth="1"/>
    <col min="6600" max="6600" width="15.85546875" bestFit="1" customWidth="1"/>
    <col min="6601" max="6601" width="8.28515625" bestFit="1" customWidth="1"/>
    <col min="6602" max="6602" width="10.28515625" bestFit="1" customWidth="1"/>
    <col min="6603" max="6603" width="11.85546875" bestFit="1" customWidth="1"/>
    <col min="6604" max="6604" width="8.7109375" bestFit="1" customWidth="1"/>
    <col min="6606" max="6606" width="13.28515625" bestFit="1" customWidth="1"/>
    <col min="6608" max="6608" width="13.5703125" customWidth="1"/>
    <col min="6609" max="6609" width="14.28515625" customWidth="1"/>
    <col min="6610" max="6610" width="10.42578125" bestFit="1" customWidth="1"/>
    <col min="6611" max="6612" width="8" bestFit="1" customWidth="1"/>
    <col min="6770" max="6771" width="9.85546875" customWidth="1"/>
    <col min="6772" max="6772" width="8.85546875" customWidth="1"/>
    <col min="6775" max="6777" width="10" customWidth="1"/>
    <col min="6789" max="6789" width="13.85546875" customWidth="1"/>
    <col min="6793" max="6793" width="9.42578125" customWidth="1"/>
    <col min="6794" max="6794" width="11.140625" bestFit="1" customWidth="1"/>
    <col min="6795" max="6795" width="17.28515625" bestFit="1" customWidth="1"/>
    <col min="6796" max="6796" width="16.7109375" bestFit="1" customWidth="1"/>
    <col min="6797" max="6797" width="16.5703125" bestFit="1" customWidth="1"/>
    <col min="6798" max="6798" width="13.7109375" bestFit="1" customWidth="1"/>
    <col min="6799" max="6799" width="13.85546875" bestFit="1" customWidth="1"/>
    <col min="6800" max="6804" width="12.7109375" bestFit="1" customWidth="1"/>
    <col min="6805" max="6811" width="12.7109375" customWidth="1"/>
    <col min="6812" max="6813" width="10.28515625" customWidth="1"/>
    <col min="6814" max="6814" width="8.42578125" bestFit="1" customWidth="1"/>
    <col min="6815" max="6815" width="17.42578125" bestFit="1" customWidth="1"/>
    <col min="6816" max="6816" width="10.5703125" bestFit="1" customWidth="1"/>
    <col min="6817" max="6817" width="31.28515625" bestFit="1" customWidth="1"/>
    <col min="6818" max="6818" width="14" bestFit="1" customWidth="1"/>
    <col min="6819" max="6820" width="21.28515625" bestFit="1" customWidth="1"/>
    <col min="6821" max="6821" width="8.42578125" bestFit="1" customWidth="1"/>
    <col min="6822" max="6822" width="7.5703125" bestFit="1" customWidth="1"/>
    <col min="6823" max="6823" width="8.7109375" bestFit="1" customWidth="1"/>
    <col min="6824" max="6824" width="19.140625" bestFit="1" customWidth="1"/>
    <col min="6825" max="6825" width="20.140625" bestFit="1" customWidth="1"/>
    <col min="6826" max="6826" width="11.140625" bestFit="1" customWidth="1"/>
    <col min="6827" max="6827" width="8.7109375" bestFit="1" customWidth="1"/>
    <col min="6828" max="6828" width="8.42578125" bestFit="1" customWidth="1"/>
    <col min="6829" max="6829" width="11.28515625" customWidth="1"/>
    <col min="6830" max="6830" width="7.28515625" bestFit="1" customWidth="1"/>
    <col min="6831" max="6831" width="8.7109375" bestFit="1" customWidth="1"/>
    <col min="6832" max="6832" width="12.85546875" bestFit="1" customWidth="1"/>
    <col min="6833" max="6833" width="7.5703125" bestFit="1" customWidth="1"/>
    <col min="6834" max="6834" width="13.42578125" bestFit="1" customWidth="1"/>
    <col min="6835" max="6835" width="13.140625" bestFit="1" customWidth="1"/>
    <col min="6836" max="6836" width="8.7109375" bestFit="1" customWidth="1"/>
    <col min="6837" max="6837" width="11.7109375" bestFit="1" customWidth="1"/>
    <col min="6838" max="6838" width="13.42578125" bestFit="1" customWidth="1"/>
    <col min="6839" max="6839" width="8.7109375" bestFit="1" customWidth="1"/>
    <col min="6840" max="6840" width="8.5703125" bestFit="1" customWidth="1"/>
    <col min="6841" max="6842" width="8.140625" bestFit="1" customWidth="1"/>
    <col min="6843" max="6843" width="8.7109375" bestFit="1" customWidth="1"/>
    <col min="6845" max="6845" width="11" bestFit="1" customWidth="1"/>
    <col min="6846" max="6846" width="8.7109375" bestFit="1" customWidth="1"/>
    <col min="6847" max="6848" width="10.140625" bestFit="1" customWidth="1"/>
    <col min="6849" max="6849" width="11.7109375" bestFit="1" customWidth="1"/>
    <col min="6850" max="6850" width="6.7109375" bestFit="1" customWidth="1"/>
    <col min="6851" max="6851" width="8.7109375" bestFit="1" customWidth="1"/>
    <col min="6852" max="6852" width="14.28515625" bestFit="1" customWidth="1"/>
    <col min="6854" max="6855" width="8.28515625" bestFit="1" customWidth="1"/>
    <col min="6856" max="6856" width="15.85546875" bestFit="1" customWidth="1"/>
    <col min="6857" max="6857" width="8.28515625" bestFit="1" customWidth="1"/>
    <col min="6858" max="6858" width="10.28515625" bestFit="1" customWidth="1"/>
    <col min="6859" max="6859" width="11.85546875" bestFit="1" customWidth="1"/>
    <col min="6860" max="6860" width="8.7109375" bestFit="1" customWidth="1"/>
    <col min="6862" max="6862" width="13.28515625" bestFit="1" customWidth="1"/>
    <col min="6864" max="6864" width="13.5703125" customWidth="1"/>
    <col min="6865" max="6865" width="14.28515625" customWidth="1"/>
    <col min="6866" max="6866" width="10.42578125" bestFit="1" customWidth="1"/>
    <col min="6867" max="6868" width="8" bestFit="1" customWidth="1"/>
    <col min="7026" max="7027" width="9.85546875" customWidth="1"/>
    <col min="7028" max="7028" width="8.85546875" customWidth="1"/>
    <col min="7031" max="7033" width="10" customWidth="1"/>
    <col min="7045" max="7045" width="13.85546875" customWidth="1"/>
    <col min="7049" max="7049" width="9.42578125" customWidth="1"/>
    <col min="7050" max="7050" width="11.140625" bestFit="1" customWidth="1"/>
    <col min="7051" max="7051" width="17.28515625" bestFit="1" customWidth="1"/>
    <col min="7052" max="7052" width="16.7109375" bestFit="1" customWidth="1"/>
    <col min="7053" max="7053" width="16.5703125" bestFit="1" customWidth="1"/>
    <col min="7054" max="7054" width="13.7109375" bestFit="1" customWidth="1"/>
    <col min="7055" max="7055" width="13.85546875" bestFit="1" customWidth="1"/>
    <col min="7056" max="7060" width="12.7109375" bestFit="1" customWidth="1"/>
    <col min="7061" max="7067" width="12.7109375" customWidth="1"/>
    <col min="7068" max="7069" width="10.28515625" customWidth="1"/>
    <col min="7070" max="7070" width="8.42578125" bestFit="1" customWidth="1"/>
    <col min="7071" max="7071" width="17.42578125" bestFit="1" customWidth="1"/>
    <col min="7072" max="7072" width="10.5703125" bestFit="1" customWidth="1"/>
    <col min="7073" max="7073" width="31.28515625" bestFit="1" customWidth="1"/>
    <col min="7074" max="7074" width="14" bestFit="1" customWidth="1"/>
    <col min="7075" max="7076" width="21.28515625" bestFit="1" customWidth="1"/>
    <col min="7077" max="7077" width="8.42578125" bestFit="1" customWidth="1"/>
    <col min="7078" max="7078" width="7.5703125" bestFit="1" customWidth="1"/>
    <col min="7079" max="7079" width="8.7109375" bestFit="1" customWidth="1"/>
    <col min="7080" max="7080" width="19.140625" bestFit="1" customWidth="1"/>
    <col min="7081" max="7081" width="20.140625" bestFit="1" customWidth="1"/>
    <col min="7082" max="7082" width="11.140625" bestFit="1" customWidth="1"/>
    <col min="7083" max="7083" width="8.7109375" bestFit="1" customWidth="1"/>
    <col min="7084" max="7084" width="8.42578125" bestFit="1" customWidth="1"/>
    <col min="7085" max="7085" width="11.28515625" customWidth="1"/>
    <col min="7086" max="7086" width="7.28515625" bestFit="1" customWidth="1"/>
    <col min="7087" max="7087" width="8.7109375" bestFit="1" customWidth="1"/>
    <col min="7088" max="7088" width="12.85546875" bestFit="1" customWidth="1"/>
    <col min="7089" max="7089" width="7.5703125" bestFit="1" customWidth="1"/>
    <col min="7090" max="7090" width="13.42578125" bestFit="1" customWidth="1"/>
    <col min="7091" max="7091" width="13.140625" bestFit="1" customWidth="1"/>
    <col min="7092" max="7092" width="8.7109375" bestFit="1" customWidth="1"/>
    <col min="7093" max="7093" width="11.7109375" bestFit="1" customWidth="1"/>
    <col min="7094" max="7094" width="13.42578125" bestFit="1" customWidth="1"/>
    <col min="7095" max="7095" width="8.7109375" bestFit="1" customWidth="1"/>
    <col min="7096" max="7096" width="8.5703125" bestFit="1" customWidth="1"/>
    <col min="7097" max="7098" width="8.140625" bestFit="1" customWidth="1"/>
    <col min="7099" max="7099" width="8.7109375" bestFit="1" customWidth="1"/>
    <col min="7101" max="7101" width="11" bestFit="1" customWidth="1"/>
    <col min="7102" max="7102" width="8.7109375" bestFit="1" customWidth="1"/>
    <col min="7103" max="7104" width="10.140625" bestFit="1" customWidth="1"/>
    <col min="7105" max="7105" width="11.7109375" bestFit="1" customWidth="1"/>
    <col min="7106" max="7106" width="6.7109375" bestFit="1" customWidth="1"/>
    <col min="7107" max="7107" width="8.7109375" bestFit="1" customWidth="1"/>
    <col min="7108" max="7108" width="14.28515625" bestFit="1" customWidth="1"/>
    <col min="7110" max="7111" width="8.28515625" bestFit="1" customWidth="1"/>
    <col min="7112" max="7112" width="15.85546875" bestFit="1" customWidth="1"/>
    <col min="7113" max="7113" width="8.28515625" bestFit="1" customWidth="1"/>
    <col min="7114" max="7114" width="10.28515625" bestFit="1" customWidth="1"/>
    <col min="7115" max="7115" width="11.85546875" bestFit="1" customWidth="1"/>
    <col min="7116" max="7116" width="8.7109375" bestFit="1" customWidth="1"/>
    <col min="7118" max="7118" width="13.28515625" bestFit="1" customWidth="1"/>
    <col min="7120" max="7120" width="13.5703125" customWidth="1"/>
    <col min="7121" max="7121" width="14.28515625" customWidth="1"/>
    <col min="7122" max="7122" width="10.42578125" bestFit="1" customWidth="1"/>
    <col min="7123" max="7124" width="8" bestFit="1" customWidth="1"/>
    <col min="7282" max="7283" width="9.85546875" customWidth="1"/>
    <col min="7284" max="7284" width="8.85546875" customWidth="1"/>
    <col min="7287" max="7289" width="10" customWidth="1"/>
    <col min="7301" max="7301" width="13.85546875" customWidth="1"/>
    <col min="7305" max="7305" width="9.42578125" customWidth="1"/>
    <col min="7306" max="7306" width="11.140625" bestFit="1" customWidth="1"/>
    <col min="7307" max="7307" width="17.28515625" bestFit="1" customWidth="1"/>
    <col min="7308" max="7308" width="16.7109375" bestFit="1" customWidth="1"/>
    <col min="7309" max="7309" width="16.5703125" bestFit="1" customWidth="1"/>
    <col min="7310" max="7310" width="13.7109375" bestFit="1" customWidth="1"/>
    <col min="7311" max="7311" width="13.85546875" bestFit="1" customWidth="1"/>
    <col min="7312" max="7316" width="12.7109375" bestFit="1" customWidth="1"/>
    <col min="7317" max="7323" width="12.7109375" customWidth="1"/>
    <col min="7324" max="7325" width="10.28515625" customWidth="1"/>
    <col min="7326" max="7326" width="8.42578125" bestFit="1" customWidth="1"/>
    <col min="7327" max="7327" width="17.42578125" bestFit="1" customWidth="1"/>
    <col min="7328" max="7328" width="10.5703125" bestFit="1" customWidth="1"/>
    <col min="7329" max="7329" width="31.28515625" bestFit="1" customWidth="1"/>
    <col min="7330" max="7330" width="14" bestFit="1" customWidth="1"/>
    <col min="7331" max="7332" width="21.28515625" bestFit="1" customWidth="1"/>
    <col min="7333" max="7333" width="8.42578125" bestFit="1" customWidth="1"/>
    <col min="7334" max="7334" width="7.5703125" bestFit="1" customWidth="1"/>
    <col min="7335" max="7335" width="8.7109375" bestFit="1" customWidth="1"/>
    <col min="7336" max="7336" width="19.140625" bestFit="1" customWidth="1"/>
    <col min="7337" max="7337" width="20.140625" bestFit="1" customWidth="1"/>
    <col min="7338" max="7338" width="11.140625" bestFit="1" customWidth="1"/>
    <col min="7339" max="7339" width="8.7109375" bestFit="1" customWidth="1"/>
    <col min="7340" max="7340" width="8.42578125" bestFit="1" customWidth="1"/>
    <col min="7341" max="7341" width="11.28515625" customWidth="1"/>
    <col min="7342" max="7342" width="7.28515625" bestFit="1" customWidth="1"/>
    <col min="7343" max="7343" width="8.7109375" bestFit="1" customWidth="1"/>
    <col min="7344" max="7344" width="12.85546875" bestFit="1" customWidth="1"/>
    <col min="7345" max="7345" width="7.5703125" bestFit="1" customWidth="1"/>
    <col min="7346" max="7346" width="13.42578125" bestFit="1" customWidth="1"/>
    <col min="7347" max="7347" width="13.140625" bestFit="1" customWidth="1"/>
    <col min="7348" max="7348" width="8.7109375" bestFit="1" customWidth="1"/>
    <col min="7349" max="7349" width="11.7109375" bestFit="1" customWidth="1"/>
    <col min="7350" max="7350" width="13.42578125" bestFit="1" customWidth="1"/>
    <col min="7351" max="7351" width="8.7109375" bestFit="1" customWidth="1"/>
    <col min="7352" max="7352" width="8.5703125" bestFit="1" customWidth="1"/>
    <col min="7353" max="7354" width="8.140625" bestFit="1" customWidth="1"/>
    <col min="7355" max="7355" width="8.7109375" bestFit="1" customWidth="1"/>
    <col min="7357" max="7357" width="11" bestFit="1" customWidth="1"/>
    <col min="7358" max="7358" width="8.7109375" bestFit="1" customWidth="1"/>
    <col min="7359" max="7360" width="10.140625" bestFit="1" customWidth="1"/>
    <col min="7361" max="7361" width="11.7109375" bestFit="1" customWidth="1"/>
    <col min="7362" max="7362" width="6.7109375" bestFit="1" customWidth="1"/>
    <col min="7363" max="7363" width="8.7109375" bestFit="1" customWidth="1"/>
    <col min="7364" max="7364" width="14.28515625" bestFit="1" customWidth="1"/>
    <col min="7366" max="7367" width="8.28515625" bestFit="1" customWidth="1"/>
    <col min="7368" max="7368" width="15.85546875" bestFit="1" customWidth="1"/>
    <col min="7369" max="7369" width="8.28515625" bestFit="1" customWidth="1"/>
    <col min="7370" max="7370" width="10.28515625" bestFit="1" customWidth="1"/>
    <col min="7371" max="7371" width="11.85546875" bestFit="1" customWidth="1"/>
    <col min="7372" max="7372" width="8.7109375" bestFit="1" customWidth="1"/>
    <col min="7374" max="7374" width="13.28515625" bestFit="1" customWidth="1"/>
    <col min="7376" max="7376" width="13.5703125" customWidth="1"/>
    <col min="7377" max="7377" width="14.28515625" customWidth="1"/>
    <col min="7378" max="7378" width="10.42578125" bestFit="1" customWidth="1"/>
    <col min="7379" max="7380" width="8" bestFit="1" customWidth="1"/>
    <col min="7538" max="7539" width="9.85546875" customWidth="1"/>
    <col min="7540" max="7540" width="8.85546875" customWidth="1"/>
    <col min="7543" max="7545" width="10" customWidth="1"/>
    <col min="7557" max="7557" width="13.85546875" customWidth="1"/>
    <col min="7561" max="7561" width="9.42578125" customWidth="1"/>
    <col min="7562" max="7562" width="11.140625" bestFit="1" customWidth="1"/>
    <col min="7563" max="7563" width="17.28515625" bestFit="1" customWidth="1"/>
    <col min="7564" max="7564" width="16.7109375" bestFit="1" customWidth="1"/>
    <col min="7565" max="7565" width="16.5703125" bestFit="1" customWidth="1"/>
    <col min="7566" max="7566" width="13.7109375" bestFit="1" customWidth="1"/>
    <col min="7567" max="7567" width="13.85546875" bestFit="1" customWidth="1"/>
    <col min="7568" max="7572" width="12.7109375" bestFit="1" customWidth="1"/>
    <col min="7573" max="7579" width="12.7109375" customWidth="1"/>
    <col min="7580" max="7581" width="10.28515625" customWidth="1"/>
    <col min="7582" max="7582" width="8.42578125" bestFit="1" customWidth="1"/>
    <col min="7583" max="7583" width="17.42578125" bestFit="1" customWidth="1"/>
    <col min="7584" max="7584" width="10.5703125" bestFit="1" customWidth="1"/>
    <col min="7585" max="7585" width="31.28515625" bestFit="1" customWidth="1"/>
    <col min="7586" max="7586" width="14" bestFit="1" customWidth="1"/>
    <col min="7587" max="7588" width="21.28515625" bestFit="1" customWidth="1"/>
    <col min="7589" max="7589" width="8.42578125" bestFit="1" customWidth="1"/>
    <col min="7590" max="7590" width="7.5703125" bestFit="1" customWidth="1"/>
    <col min="7591" max="7591" width="8.7109375" bestFit="1" customWidth="1"/>
    <col min="7592" max="7592" width="19.140625" bestFit="1" customWidth="1"/>
    <col min="7593" max="7593" width="20.140625" bestFit="1" customWidth="1"/>
    <col min="7594" max="7594" width="11.140625" bestFit="1" customWidth="1"/>
    <col min="7595" max="7595" width="8.7109375" bestFit="1" customWidth="1"/>
    <col min="7596" max="7596" width="8.42578125" bestFit="1" customWidth="1"/>
    <col min="7597" max="7597" width="11.28515625" customWidth="1"/>
    <col min="7598" max="7598" width="7.28515625" bestFit="1" customWidth="1"/>
    <col min="7599" max="7599" width="8.7109375" bestFit="1" customWidth="1"/>
    <col min="7600" max="7600" width="12.85546875" bestFit="1" customWidth="1"/>
    <col min="7601" max="7601" width="7.5703125" bestFit="1" customWidth="1"/>
    <col min="7602" max="7602" width="13.42578125" bestFit="1" customWidth="1"/>
    <col min="7603" max="7603" width="13.140625" bestFit="1" customWidth="1"/>
    <col min="7604" max="7604" width="8.7109375" bestFit="1" customWidth="1"/>
    <col min="7605" max="7605" width="11.7109375" bestFit="1" customWidth="1"/>
    <col min="7606" max="7606" width="13.42578125" bestFit="1" customWidth="1"/>
    <col min="7607" max="7607" width="8.7109375" bestFit="1" customWidth="1"/>
    <col min="7608" max="7608" width="8.5703125" bestFit="1" customWidth="1"/>
    <col min="7609" max="7610" width="8.140625" bestFit="1" customWidth="1"/>
    <col min="7611" max="7611" width="8.7109375" bestFit="1" customWidth="1"/>
    <col min="7613" max="7613" width="11" bestFit="1" customWidth="1"/>
    <col min="7614" max="7614" width="8.7109375" bestFit="1" customWidth="1"/>
    <col min="7615" max="7616" width="10.140625" bestFit="1" customWidth="1"/>
    <col min="7617" max="7617" width="11.7109375" bestFit="1" customWidth="1"/>
    <col min="7618" max="7618" width="6.7109375" bestFit="1" customWidth="1"/>
    <col min="7619" max="7619" width="8.7109375" bestFit="1" customWidth="1"/>
    <col min="7620" max="7620" width="14.28515625" bestFit="1" customWidth="1"/>
    <col min="7622" max="7623" width="8.28515625" bestFit="1" customWidth="1"/>
    <col min="7624" max="7624" width="15.85546875" bestFit="1" customWidth="1"/>
    <col min="7625" max="7625" width="8.28515625" bestFit="1" customWidth="1"/>
    <col min="7626" max="7626" width="10.28515625" bestFit="1" customWidth="1"/>
    <col min="7627" max="7627" width="11.85546875" bestFit="1" customWidth="1"/>
    <col min="7628" max="7628" width="8.7109375" bestFit="1" customWidth="1"/>
    <col min="7630" max="7630" width="13.28515625" bestFit="1" customWidth="1"/>
    <col min="7632" max="7632" width="13.5703125" customWidth="1"/>
    <col min="7633" max="7633" width="14.28515625" customWidth="1"/>
    <col min="7634" max="7634" width="10.42578125" bestFit="1" customWidth="1"/>
    <col min="7635" max="7636" width="8" bestFit="1" customWidth="1"/>
    <col min="7794" max="7795" width="9.85546875" customWidth="1"/>
    <col min="7796" max="7796" width="8.85546875" customWidth="1"/>
    <col min="7799" max="7801" width="10" customWidth="1"/>
    <col min="7813" max="7813" width="13.85546875" customWidth="1"/>
    <col min="7817" max="7817" width="9.42578125" customWidth="1"/>
    <col min="7818" max="7818" width="11.140625" bestFit="1" customWidth="1"/>
    <col min="7819" max="7819" width="17.28515625" bestFit="1" customWidth="1"/>
    <col min="7820" max="7820" width="16.7109375" bestFit="1" customWidth="1"/>
    <col min="7821" max="7821" width="16.5703125" bestFit="1" customWidth="1"/>
    <col min="7822" max="7822" width="13.7109375" bestFit="1" customWidth="1"/>
    <col min="7823" max="7823" width="13.85546875" bestFit="1" customWidth="1"/>
    <col min="7824" max="7828" width="12.7109375" bestFit="1" customWidth="1"/>
    <col min="7829" max="7835" width="12.7109375" customWidth="1"/>
    <col min="7836" max="7837" width="10.28515625" customWidth="1"/>
    <col min="7838" max="7838" width="8.42578125" bestFit="1" customWidth="1"/>
    <col min="7839" max="7839" width="17.42578125" bestFit="1" customWidth="1"/>
    <col min="7840" max="7840" width="10.5703125" bestFit="1" customWidth="1"/>
    <col min="7841" max="7841" width="31.28515625" bestFit="1" customWidth="1"/>
    <col min="7842" max="7842" width="14" bestFit="1" customWidth="1"/>
    <col min="7843" max="7844" width="21.28515625" bestFit="1" customWidth="1"/>
    <col min="7845" max="7845" width="8.42578125" bestFit="1" customWidth="1"/>
    <col min="7846" max="7846" width="7.5703125" bestFit="1" customWidth="1"/>
    <col min="7847" max="7847" width="8.7109375" bestFit="1" customWidth="1"/>
    <col min="7848" max="7848" width="19.140625" bestFit="1" customWidth="1"/>
    <col min="7849" max="7849" width="20.140625" bestFit="1" customWidth="1"/>
    <col min="7850" max="7850" width="11.140625" bestFit="1" customWidth="1"/>
    <col min="7851" max="7851" width="8.7109375" bestFit="1" customWidth="1"/>
    <col min="7852" max="7852" width="8.42578125" bestFit="1" customWidth="1"/>
    <col min="7853" max="7853" width="11.28515625" customWidth="1"/>
    <col min="7854" max="7854" width="7.28515625" bestFit="1" customWidth="1"/>
    <col min="7855" max="7855" width="8.7109375" bestFit="1" customWidth="1"/>
    <col min="7856" max="7856" width="12.85546875" bestFit="1" customWidth="1"/>
    <col min="7857" max="7857" width="7.5703125" bestFit="1" customWidth="1"/>
    <col min="7858" max="7858" width="13.42578125" bestFit="1" customWidth="1"/>
    <col min="7859" max="7859" width="13.140625" bestFit="1" customWidth="1"/>
    <col min="7860" max="7860" width="8.7109375" bestFit="1" customWidth="1"/>
    <col min="7861" max="7861" width="11.7109375" bestFit="1" customWidth="1"/>
    <col min="7862" max="7862" width="13.42578125" bestFit="1" customWidth="1"/>
    <col min="7863" max="7863" width="8.7109375" bestFit="1" customWidth="1"/>
    <col min="7864" max="7864" width="8.5703125" bestFit="1" customWidth="1"/>
    <col min="7865" max="7866" width="8.140625" bestFit="1" customWidth="1"/>
    <col min="7867" max="7867" width="8.7109375" bestFit="1" customWidth="1"/>
    <col min="7869" max="7869" width="11" bestFit="1" customWidth="1"/>
    <col min="7870" max="7870" width="8.7109375" bestFit="1" customWidth="1"/>
    <col min="7871" max="7872" width="10.140625" bestFit="1" customWidth="1"/>
    <col min="7873" max="7873" width="11.7109375" bestFit="1" customWidth="1"/>
    <col min="7874" max="7874" width="6.7109375" bestFit="1" customWidth="1"/>
    <col min="7875" max="7875" width="8.7109375" bestFit="1" customWidth="1"/>
    <col min="7876" max="7876" width="14.28515625" bestFit="1" customWidth="1"/>
    <col min="7878" max="7879" width="8.28515625" bestFit="1" customWidth="1"/>
    <col min="7880" max="7880" width="15.85546875" bestFit="1" customWidth="1"/>
    <col min="7881" max="7881" width="8.28515625" bestFit="1" customWidth="1"/>
    <col min="7882" max="7882" width="10.28515625" bestFit="1" customWidth="1"/>
    <col min="7883" max="7883" width="11.85546875" bestFit="1" customWidth="1"/>
    <col min="7884" max="7884" width="8.7109375" bestFit="1" customWidth="1"/>
    <col min="7886" max="7886" width="13.28515625" bestFit="1" customWidth="1"/>
    <col min="7888" max="7888" width="13.5703125" customWidth="1"/>
    <col min="7889" max="7889" width="14.28515625" customWidth="1"/>
    <col min="7890" max="7890" width="10.42578125" bestFit="1" customWidth="1"/>
    <col min="7891" max="7892" width="8" bestFit="1" customWidth="1"/>
    <col min="8050" max="8051" width="9.85546875" customWidth="1"/>
    <col min="8052" max="8052" width="8.85546875" customWidth="1"/>
    <col min="8055" max="8057" width="10" customWidth="1"/>
    <col min="8069" max="8069" width="13.85546875" customWidth="1"/>
    <col min="8073" max="8073" width="9.42578125" customWidth="1"/>
    <col min="8074" max="8074" width="11.140625" bestFit="1" customWidth="1"/>
    <col min="8075" max="8075" width="17.28515625" bestFit="1" customWidth="1"/>
    <col min="8076" max="8076" width="16.7109375" bestFit="1" customWidth="1"/>
    <col min="8077" max="8077" width="16.5703125" bestFit="1" customWidth="1"/>
    <col min="8078" max="8078" width="13.7109375" bestFit="1" customWidth="1"/>
    <col min="8079" max="8079" width="13.85546875" bestFit="1" customWidth="1"/>
    <col min="8080" max="8084" width="12.7109375" bestFit="1" customWidth="1"/>
    <col min="8085" max="8091" width="12.7109375" customWidth="1"/>
    <col min="8092" max="8093" width="10.28515625" customWidth="1"/>
    <col min="8094" max="8094" width="8.42578125" bestFit="1" customWidth="1"/>
    <col min="8095" max="8095" width="17.42578125" bestFit="1" customWidth="1"/>
    <col min="8096" max="8096" width="10.5703125" bestFit="1" customWidth="1"/>
    <col min="8097" max="8097" width="31.28515625" bestFit="1" customWidth="1"/>
    <col min="8098" max="8098" width="14" bestFit="1" customWidth="1"/>
    <col min="8099" max="8100" width="21.28515625" bestFit="1" customWidth="1"/>
    <col min="8101" max="8101" width="8.42578125" bestFit="1" customWidth="1"/>
    <col min="8102" max="8102" width="7.5703125" bestFit="1" customWidth="1"/>
    <col min="8103" max="8103" width="8.7109375" bestFit="1" customWidth="1"/>
    <col min="8104" max="8104" width="19.140625" bestFit="1" customWidth="1"/>
    <col min="8105" max="8105" width="20.140625" bestFit="1" customWidth="1"/>
    <col min="8106" max="8106" width="11.140625" bestFit="1" customWidth="1"/>
    <col min="8107" max="8107" width="8.7109375" bestFit="1" customWidth="1"/>
    <col min="8108" max="8108" width="8.42578125" bestFit="1" customWidth="1"/>
    <col min="8109" max="8109" width="11.28515625" customWidth="1"/>
    <col min="8110" max="8110" width="7.28515625" bestFit="1" customWidth="1"/>
    <col min="8111" max="8111" width="8.7109375" bestFit="1" customWidth="1"/>
    <col min="8112" max="8112" width="12.85546875" bestFit="1" customWidth="1"/>
    <col min="8113" max="8113" width="7.5703125" bestFit="1" customWidth="1"/>
    <col min="8114" max="8114" width="13.42578125" bestFit="1" customWidth="1"/>
    <col min="8115" max="8115" width="13.140625" bestFit="1" customWidth="1"/>
    <col min="8116" max="8116" width="8.7109375" bestFit="1" customWidth="1"/>
    <col min="8117" max="8117" width="11.7109375" bestFit="1" customWidth="1"/>
    <col min="8118" max="8118" width="13.42578125" bestFit="1" customWidth="1"/>
    <col min="8119" max="8119" width="8.7109375" bestFit="1" customWidth="1"/>
    <col min="8120" max="8120" width="8.5703125" bestFit="1" customWidth="1"/>
    <col min="8121" max="8122" width="8.140625" bestFit="1" customWidth="1"/>
    <col min="8123" max="8123" width="8.7109375" bestFit="1" customWidth="1"/>
    <col min="8125" max="8125" width="11" bestFit="1" customWidth="1"/>
    <col min="8126" max="8126" width="8.7109375" bestFit="1" customWidth="1"/>
    <col min="8127" max="8128" width="10.140625" bestFit="1" customWidth="1"/>
    <col min="8129" max="8129" width="11.7109375" bestFit="1" customWidth="1"/>
    <col min="8130" max="8130" width="6.7109375" bestFit="1" customWidth="1"/>
    <col min="8131" max="8131" width="8.7109375" bestFit="1" customWidth="1"/>
    <col min="8132" max="8132" width="14.28515625" bestFit="1" customWidth="1"/>
    <col min="8134" max="8135" width="8.28515625" bestFit="1" customWidth="1"/>
    <col min="8136" max="8136" width="15.85546875" bestFit="1" customWidth="1"/>
    <col min="8137" max="8137" width="8.28515625" bestFit="1" customWidth="1"/>
    <col min="8138" max="8138" width="10.28515625" bestFit="1" customWidth="1"/>
    <col min="8139" max="8139" width="11.85546875" bestFit="1" customWidth="1"/>
    <col min="8140" max="8140" width="8.7109375" bestFit="1" customWidth="1"/>
    <col min="8142" max="8142" width="13.28515625" bestFit="1" customWidth="1"/>
    <col min="8144" max="8144" width="13.5703125" customWidth="1"/>
    <col min="8145" max="8145" width="14.28515625" customWidth="1"/>
    <col min="8146" max="8146" width="10.42578125" bestFit="1" customWidth="1"/>
    <col min="8147" max="8148" width="8" bestFit="1" customWidth="1"/>
    <col min="8306" max="8307" width="9.85546875" customWidth="1"/>
    <col min="8308" max="8308" width="8.85546875" customWidth="1"/>
    <col min="8311" max="8313" width="10" customWidth="1"/>
    <col min="8325" max="8325" width="13.85546875" customWidth="1"/>
    <col min="8329" max="8329" width="9.42578125" customWidth="1"/>
    <col min="8330" max="8330" width="11.140625" bestFit="1" customWidth="1"/>
    <col min="8331" max="8331" width="17.28515625" bestFit="1" customWidth="1"/>
    <col min="8332" max="8332" width="16.7109375" bestFit="1" customWidth="1"/>
    <col min="8333" max="8333" width="16.5703125" bestFit="1" customWidth="1"/>
    <col min="8334" max="8334" width="13.7109375" bestFit="1" customWidth="1"/>
    <col min="8335" max="8335" width="13.85546875" bestFit="1" customWidth="1"/>
    <col min="8336" max="8340" width="12.7109375" bestFit="1" customWidth="1"/>
    <col min="8341" max="8347" width="12.7109375" customWidth="1"/>
    <col min="8348" max="8349" width="10.28515625" customWidth="1"/>
    <col min="8350" max="8350" width="8.42578125" bestFit="1" customWidth="1"/>
    <col min="8351" max="8351" width="17.42578125" bestFit="1" customWidth="1"/>
    <col min="8352" max="8352" width="10.5703125" bestFit="1" customWidth="1"/>
    <col min="8353" max="8353" width="31.28515625" bestFit="1" customWidth="1"/>
    <col min="8354" max="8354" width="14" bestFit="1" customWidth="1"/>
    <col min="8355" max="8356" width="21.28515625" bestFit="1" customWidth="1"/>
    <col min="8357" max="8357" width="8.42578125" bestFit="1" customWidth="1"/>
    <col min="8358" max="8358" width="7.5703125" bestFit="1" customWidth="1"/>
    <col min="8359" max="8359" width="8.7109375" bestFit="1" customWidth="1"/>
    <col min="8360" max="8360" width="19.140625" bestFit="1" customWidth="1"/>
    <col min="8361" max="8361" width="20.140625" bestFit="1" customWidth="1"/>
    <col min="8362" max="8362" width="11.140625" bestFit="1" customWidth="1"/>
    <col min="8363" max="8363" width="8.7109375" bestFit="1" customWidth="1"/>
    <col min="8364" max="8364" width="8.42578125" bestFit="1" customWidth="1"/>
    <col min="8365" max="8365" width="11.28515625" customWidth="1"/>
    <col min="8366" max="8366" width="7.28515625" bestFit="1" customWidth="1"/>
    <col min="8367" max="8367" width="8.7109375" bestFit="1" customWidth="1"/>
    <col min="8368" max="8368" width="12.85546875" bestFit="1" customWidth="1"/>
    <col min="8369" max="8369" width="7.5703125" bestFit="1" customWidth="1"/>
    <col min="8370" max="8370" width="13.42578125" bestFit="1" customWidth="1"/>
    <col min="8371" max="8371" width="13.140625" bestFit="1" customWidth="1"/>
    <col min="8372" max="8372" width="8.7109375" bestFit="1" customWidth="1"/>
    <col min="8373" max="8373" width="11.7109375" bestFit="1" customWidth="1"/>
    <col min="8374" max="8374" width="13.42578125" bestFit="1" customWidth="1"/>
    <col min="8375" max="8375" width="8.7109375" bestFit="1" customWidth="1"/>
    <col min="8376" max="8376" width="8.5703125" bestFit="1" customWidth="1"/>
    <col min="8377" max="8378" width="8.140625" bestFit="1" customWidth="1"/>
    <col min="8379" max="8379" width="8.7109375" bestFit="1" customWidth="1"/>
    <col min="8381" max="8381" width="11" bestFit="1" customWidth="1"/>
    <col min="8382" max="8382" width="8.7109375" bestFit="1" customWidth="1"/>
    <col min="8383" max="8384" width="10.140625" bestFit="1" customWidth="1"/>
    <col min="8385" max="8385" width="11.7109375" bestFit="1" customWidth="1"/>
    <col min="8386" max="8386" width="6.7109375" bestFit="1" customWidth="1"/>
    <col min="8387" max="8387" width="8.7109375" bestFit="1" customWidth="1"/>
    <col min="8388" max="8388" width="14.28515625" bestFit="1" customWidth="1"/>
    <col min="8390" max="8391" width="8.28515625" bestFit="1" customWidth="1"/>
    <col min="8392" max="8392" width="15.85546875" bestFit="1" customWidth="1"/>
    <col min="8393" max="8393" width="8.28515625" bestFit="1" customWidth="1"/>
    <col min="8394" max="8394" width="10.28515625" bestFit="1" customWidth="1"/>
    <col min="8395" max="8395" width="11.85546875" bestFit="1" customWidth="1"/>
    <col min="8396" max="8396" width="8.7109375" bestFit="1" customWidth="1"/>
    <col min="8398" max="8398" width="13.28515625" bestFit="1" customWidth="1"/>
    <col min="8400" max="8400" width="13.5703125" customWidth="1"/>
    <col min="8401" max="8401" width="14.28515625" customWidth="1"/>
    <col min="8402" max="8402" width="10.42578125" bestFit="1" customWidth="1"/>
    <col min="8403" max="8404" width="8" bestFit="1" customWidth="1"/>
    <col min="8562" max="8563" width="9.85546875" customWidth="1"/>
    <col min="8564" max="8564" width="8.85546875" customWidth="1"/>
    <col min="8567" max="8569" width="10" customWidth="1"/>
    <col min="8581" max="8581" width="13.85546875" customWidth="1"/>
    <col min="8585" max="8585" width="9.42578125" customWidth="1"/>
    <col min="8586" max="8586" width="11.140625" bestFit="1" customWidth="1"/>
    <col min="8587" max="8587" width="17.28515625" bestFit="1" customWidth="1"/>
    <col min="8588" max="8588" width="16.7109375" bestFit="1" customWidth="1"/>
    <col min="8589" max="8589" width="16.5703125" bestFit="1" customWidth="1"/>
    <col min="8590" max="8590" width="13.7109375" bestFit="1" customWidth="1"/>
    <col min="8591" max="8591" width="13.85546875" bestFit="1" customWidth="1"/>
    <col min="8592" max="8596" width="12.7109375" bestFit="1" customWidth="1"/>
    <col min="8597" max="8603" width="12.7109375" customWidth="1"/>
    <col min="8604" max="8605" width="10.28515625" customWidth="1"/>
    <col min="8606" max="8606" width="8.42578125" bestFit="1" customWidth="1"/>
    <col min="8607" max="8607" width="17.42578125" bestFit="1" customWidth="1"/>
    <col min="8608" max="8608" width="10.5703125" bestFit="1" customWidth="1"/>
    <col min="8609" max="8609" width="31.28515625" bestFit="1" customWidth="1"/>
    <col min="8610" max="8610" width="14" bestFit="1" customWidth="1"/>
    <col min="8611" max="8612" width="21.28515625" bestFit="1" customWidth="1"/>
    <col min="8613" max="8613" width="8.42578125" bestFit="1" customWidth="1"/>
    <col min="8614" max="8614" width="7.5703125" bestFit="1" customWidth="1"/>
    <col min="8615" max="8615" width="8.7109375" bestFit="1" customWidth="1"/>
    <col min="8616" max="8616" width="19.140625" bestFit="1" customWidth="1"/>
    <col min="8617" max="8617" width="20.140625" bestFit="1" customWidth="1"/>
    <col min="8618" max="8618" width="11.140625" bestFit="1" customWidth="1"/>
    <col min="8619" max="8619" width="8.7109375" bestFit="1" customWidth="1"/>
    <col min="8620" max="8620" width="8.42578125" bestFit="1" customWidth="1"/>
    <col min="8621" max="8621" width="11.28515625" customWidth="1"/>
    <col min="8622" max="8622" width="7.28515625" bestFit="1" customWidth="1"/>
    <col min="8623" max="8623" width="8.7109375" bestFit="1" customWidth="1"/>
    <col min="8624" max="8624" width="12.85546875" bestFit="1" customWidth="1"/>
    <col min="8625" max="8625" width="7.5703125" bestFit="1" customWidth="1"/>
    <col min="8626" max="8626" width="13.42578125" bestFit="1" customWidth="1"/>
    <col min="8627" max="8627" width="13.140625" bestFit="1" customWidth="1"/>
    <col min="8628" max="8628" width="8.7109375" bestFit="1" customWidth="1"/>
    <col min="8629" max="8629" width="11.7109375" bestFit="1" customWidth="1"/>
    <col min="8630" max="8630" width="13.42578125" bestFit="1" customWidth="1"/>
    <col min="8631" max="8631" width="8.7109375" bestFit="1" customWidth="1"/>
    <col min="8632" max="8632" width="8.5703125" bestFit="1" customWidth="1"/>
    <col min="8633" max="8634" width="8.140625" bestFit="1" customWidth="1"/>
    <col min="8635" max="8635" width="8.7109375" bestFit="1" customWidth="1"/>
    <col min="8637" max="8637" width="11" bestFit="1" customWidth="1"/>
    <col min="8638" max="8638" width="8.7109375" bestFit="1" customWidth="1"/>
    <col min="8639" max="8640" width="10.140625" bestFit="1" customWidth="1"/>
    <col min="8641" max="8641" width="11.7109375" bestFit="1" customWidth="1"/>
    <col min="8642" max="8642" width="6.7109375" bestFit="1" customWidth="1"/>
    <col min="8643" max="8643" width="8.7109375" bestFit="1" customWidth="1"/>
    <col min="8644" max="8644" width="14.28515625" bestFit="1" customWidth="1"/>
    <col min="8646" max="8647" width="8.28515625" bestFit="1" customWidth="1"/>
    <col min="8648" max="8648" width="15.85546875" bestFit="1" customWidth="1"/>
    <col min="8649" max="8649" width="8.28515625" bestFit="1" customWidth="1"/>
    <col min="8650" max="8650" width="10.28515625" bestFit="1" customWidth="1"/>
    <col min="8651" max="8651" width="11.85546875" bestFit="1" customWidth="1"/>
    <col min="8652" max="8652" width="8.7109375" bestFit="1" customWidth="1"/>
    <col min="8654" max="8654" width="13.28515625" bestFit="1" customWidth="1"/>
    <col min="8656" max="8656" width="13.5703125" customWidth="1"/>
    <col min="8657" max="8657" width="14.28515625" customWidth="1"/>
    <col min="8658" max="8658" width="10.42578125" bestFit="1" customWidth="1"/>
    <col min="8659" max="8660" width="8" bestFit="1" customWidth="1"/>
    <col min="8818" max="8819" width="9.85546875" customWidth="1"/>
    <col min="8820" max="8820" width="8.85546875" customWidth="1"/>
    <col min="8823" max="8825" width="10" customWidth="1"/>
    <col min="8837" max="8837" width="13.85546875" customWidth="1"/>
    <col min="8841" max="8841" width="9.42578125" customWidth="1"/>
    <col min="8842" max="8842" width="11.140625" bestFit="1" customWidth="1"/>
    <col min="8843" max="8843" width="17.28515625" bestFit="1" customWidth="1"/>
    <col min="8844" max="8844" width="16.7109375" bestFit="1" customWidth="1"/>
    <col min="8845" max="8845" width="16.5703125" bestFit="1" customWidth="1"/>
    <col min="8846" max="8846" width="13.7109375" bestFit="1" customWidth="1"/>
    <col min="8847" max="8847" width="13.85546875" bestFit="1" customWidth="1"/>
    <col min="8848" max="8852" width="12.7109375" bestFit="1" customWidth="1"/>
    <col min="8853" max="8859" width="12.7109375" customWidth="1"/>
    <col min="8860" max="8861" width="10.28515625" customWidth="1"/>
    <col min="8862" max="8862" width="8.42578125" bestFit="1" customWidth="1"/>
    <col min="8863" max="8863" width="17.42578125" bestFit="1" customWidth="1"/>
    <col min="8864" max="8864" width="10.5703125" bestFit="1" customWidth="1"/>
    <col min="8865" max="8865" width="31.28515625" bestFit="1" customWidth="1"/>
    <col min="8866" max="8866" width="14" bestFit="1" customWidth="1"/>
    <col min="8867" max="8868" width="21.28515625" bestFit="1" customWidth="1"/>
    <col min="8869" max="8869" width="8.42578125" bestFit="1" customWidth="1"/>
    <col min="8870" max="8870" width="7.5703125" bestFit="1" customWidth="1"/>
    <col min="8871" max="8871" width="8.7109375" bestFit="1" customWidth="1"/>
    <col min="8872" max="8872" width="19.140625" bestFit="1" customWidth="1"/>
    <col min="8873" max="8873" width="20.140625" bestFit="1" customWidth="1"/>
    <col min="8874" max="8874" width="11.140625" bestFit="1" customWidth="1"/>
    <col min="8875" max="8875" width="8.7109375" bestFit="1" customWidth="1"/>
    <col min="8876" max="8876" width="8.42578125" bestFit="1" customWidth="1"/>
    <col min="8877" max="8877" width="11.28515625" customWidth="1"/>
    <col min="8878" max="8878" width="7.28515625" bestFit="1" customWidth="1"/>
    <col min="8879" max="8879" width="8.7109375" bestFit="1" customWidth="1"/>
    <col min="8880" max="8880" width="12.85546875" bestFit="1" customWidth="1"/>
    <col min="8881" max="8881" width="7.5703125" bestFit="1" customWidth="1"/>
    <col min="8882" max="8882" width="13.42578125" bestFit="1" customWidth="1"/>
    <col min="8883" max="8883" width="13.140625" bestFit="1" customWidth="1"/>
    <col min="8884" max="8884" width="8.7109375" bestFit="1" customWidth="1"/>
    <col min="8885" max="8885" width="11.7109375" bestFit="1" customWidth="1"/>
    <col min="8886" max="8886" width="13.42578125" bestFit="1" customWidth="1"/>
    <col min="8887" max="8887" width="8.7109375" bestFit="1" customWidth="1"/>
    <col min="8888" max="8888" width="8.5703125" bestFit="1" customWidth="1"/>
    <col min="8889" max="8890" width="8.140625" bestFit="1" customWidth="1"/>
    <col min="8891" max="8891" width="8.7109375" bestFit="1" customWidth="1"/>
    <col min="8893" max="8893" width="11" bestFit="1" customWidth="1"/>
    <col min="8894" max="8894" width="8.7109375" bestFit="1" customWidth="1"/>
    <col min="8895" max="8896" width="10.140625" bestFit="1" customWidth="1"/>
    <col min="8897" max="8897" width="11.7109375" bestFit="1" customWidth="1"/>
    <col min="8898" max="8898" width="6.7109375" bestFit="1" customWidth="1"/>
    <col min="8899" max="8899" width="8.7109375" bestFit="1" customWidth="1"/>
    <col min="8900" max="8900" width="14.28515625" bestFit="1" customWidth="1"/>
    <col min="8902" max="8903" width="8.28515625" bestFit="1" customWidth="1"/>
    <col min="8904" max="8904" width="15.85546875" bestFit="1" customWidth="1"/>
    <col min="8905" max="8905" width="8.28515625" bestFit="1" customWidth="1"/>
    <col min="8906" max="8906" width="10.28515625" bestFit="1" customWidth="1"/>
    <col min="8907" max="8907" width="11.85546875" bestFit="1" customWidth="1"/>
    <col min="8908" max="8908" width="8.7109375" bestFit="1" customWidth="1"/>
    <col min="8910" max="8910" width="13.28515625" bestFit="1" customWidth="1"/>
    <col min="8912" max="8912" width="13.5703125" customWidth="1"/>
    <col min="8913" max="8913" width="14.28515625" customWidth="1"/>
    <col min="8914" max="8914" width="10.42578125" bestFit="1" customWidth="1"/>
    <col min="8915" max="8916" width="8" bestFit="1" customWidth="1"/>
    <col min="9074" max="9075" width="9.85546875" customWidth="1"/>
    <col min="9076" max="9076" width="8.85546875" customWidth="1"/>
    <col min="9079" max="9081" width="10" customWidth="1"/>
    <col min="9093" max="9093" width="13.85546875" customWidth="1"/>
    <col min="9097" max="9097" width="9.42578125" customWidth="1"/>
    <col min="9098" max="9098" width="11.140625" bestFit="1" customWidth="1"/>
    <col min="9099" max="9099" width="17.28515625" bestFit="1" customWidth="1"/>
    <col min="9100" max="9100" width="16.7109375" bestFit="1" customWidth="1"/>
    <col min="9101" max="9101" width="16.5703125" bestFit="1" customWidth="1"/>
    <col min="9102" max="9102" width="13.7109375" bestFit="1" customWidth="1"/>
    <col min="9103" max="9103" width="13.85546875" bestFit="1" customWidth="1"/>
    <col min="9104" max="9108" width="12.7109375" bestFit="1" customWidth="1"/>
    <col min="9109" max="9115" width="12.7109375" customWidth="1"/>
    <col min="9116" max="9117" width="10.28515625" customWidth="1"/>
    <col min="9118" max="9118" width="8.42578125" bestFit="1" customWidth="1"/>
    <col min="9119" max="9119" width="17.42578125" bestFit="1" customWidth="1"/>
    <col min="9120" max="9120" width="10.5703125" bestFit="1" customWidth="1"/>
    <col min="9121" max="9121" width="31.28515625" bestFit="1" customWidth="1"/>
    <col min="9122" max="9122" width="14" bestFit="1" customWidth="1"/>
    <col min="9123" max="9124" width="21.28515625" bestFit="1" customWidth="1"/>
    <col min="9125" max="9125" width="8.42578125" bestFit="1" customWidth="1"/>
    <col min="9126" max="9126" width="7.5703125" bestFit="1" customWidth="1"/>
    <col min="9127" max="9127" width="8.7109375" bestFit="1" customWidth="1"/>
    <col min="9128" max="9128" width="19.140625" bestFit="1" customWidth="1"/>
    <col min="9129" max="9129" width="20.140625" bestFit="1" customWidth="1"/>
    <col min="9130" max="9130" width="11.140625" bestFit="1" customWidth="1"/>
    <col min="9131" max="9131" width="8.7109375" bestFit="1" customWidth="1"/>
    <col min="9132" max="9132" width="8.42578125" bestFit="1" customWidth="1"/>
    <col min="9133" max="9133" width="11.28515625" customWidth="1"/>
    <col min="9134" max="9134" width="7.28515625" bestFit="1" customWidth="1"/>
    <col min="9135" max="9135" width="8.7109375" bestFit="1" customWidth="1"/>
    <col min="9136" max="9136" width="12.85546875" bestFit="1" customWidth="1"/>
    <col min="9137" max="9137" width="7.5703125" bestFit="1" customWidth="1"/>
    <col min="9138" max="9138" width="13.42578125" bestFit="1" customWidth="1"/>
    <col min="9139" max="9139" width="13.140625" bestFit="1" customWidth="1"/>
    <col min="9140" max="9140" width="8.7109375" bestFit="1" customWidth="1"/>
    <col min="9141" max="9141" width="11.7109375" bestFit="1" customWidth="1"/>
    <col min="9142" max="9142" width="13.42578125" bestFit="1" customWidth="1"/>
    <col min="9143" max="9143" width="8.7109375" bestFit="1" customWidth="1"/>
    <col min="9144" max="9144" width="8.5703125" bestFit="1" customWidth="1"/>
    <col min="9145" max="9146" width="8.140625" bestFit="1" customWidth="1"/>
    <col min="9147" max="9147" width="8.7109375" bestFit="1" customWidth="1"/>
    <col min="9149" max="9149" width="11" bestFit="1" customWidth="1"/>
    <col min="9150" max="9150" width="8.7109375" bestFit="1" customWidth="1"/>
    <col min="9151" max="9152" width="10.140625" bestFit="1" customWidth="1"/>
    <col min="9153" max="9153" width="11.7109375" bestFit="1" customWidth="1"/>
    <col min="9154" max="9154" width="6.7109375" bestFit="1" customWidth="1"/>
    <col min="9155" max="9155" width="8.7109375" bestFit="1" customWidth="1"/>
    <col min="9156" max="9156" width="14.28515625" bestFit="1" customWidth="1"/>
    <col min="9158" max="9159" width="8.28515625" bestFit="1" customWidth="1"/>
    <col min="9160" max="9160" width="15.85546875" bestFit="1" customWidth="1"/>
    <col min="9161" max="9161" width="8.28515625" bestFit="1" customWidth="1"/>
    <col min="9162" max="9162" width="10.28515625" bestFit="1" customWidth="1"/>
    <col min="9163" max="9163" width="11.85546875" bestFit="1" customWidth="1"/>
    <col min="9164" max="9164" width="8.7109375" bestFit="1" customWidth="1"/>
    <col min="9166" max="9166" width="13.28515625" bestFit="1" customWidth="1"/>
    <col min="9168" max="9168" width="13.5703125" customWidth="1"/>
    <col min="9169" max="9169" width="14.28515625" customWidth="1"/>
    <col min="9170" max="9170" width="10.42578125" bestFit="1" customWidth="1"/>
    <col min="9171" max="9172" width="8" bestFit="1" customWidth="1"/>
    <col min="9330" max="9331" width="9.85546875" customWidth="1"/>
    <col min="9332" max="9332" width="8.85546875" customWidth="1"/>
    <col min="9335" max="9337" width="10" customWidth="1"/>
    <col min="9349" max="9349" width="13.85546875" customWidth="1"/>
    <col min="9353" max="9353" width="9.42578125" customWidth="1"/>
    <col min="9354" max="9354" width="11.140625" bestFit="1" customWidth="1"/>
    <col min="9355" max="9355" width="17.28515625" bestFit="1" customWidth="1"/>
    <col min="9356" max="9356" width="16.7109375" bestFit="1" customWidth="1"/>
    <col min="9357" max="9357" width="16.5703125" bestFit="1" customWidth="1"/>
    <col min="9358" max="9358" width="13.7109375" bestFit="1" customWidth="1"/>
    <col min="9359" max="9359" width="13.85546875" bestFit="1" customWidth="1"/>
    <col min="9360" max="9364" width="12.7109375" bestFit="1" customWidth="1"/>
    <col min="9365" max="9371" width="12.7109375" customWidth="1"/>
    <col min="9372" max="9373" width="10.28515625" customWidth="1"/>
    <col min="9374" max="9374" width="8.42578125" bestFit="1" customWidth="1"/>
    <col min="9375" max="9375" width="17.42578125" bestFit="1" customWidth="1"/>
    <col min="9376" max="9376" width="10.5703125" bestFit="1" customWidth="1"/>
    <col min="9377" max="9377" width="31.28515625" bestFit="1" customWidth="1"/>
    <col min="9378" max="9378" width="14" bestFit="1" customWidth="1"/>
    <col min="9379" max="9380" width="21.28515625" bestFit="1" customWidth="1"/>
    <col min="9381" max="9381" width="8.42578125" bestFit="1" customWidth="1"/>
    <col min="9382" max="9382" width="7.5703125" bestFit="1" customWidth="1"/>
    <col min="9383" max="9383" width="8.7109375" bestFit="1" customWidth="1"/>
    <col min="9384" max="9384" width="19.140625" bestFit="1" customWidth="1"/>
    <col min="9385" max="9385" width="20.140625" bestFit="1" customWidth="1"/>
    <col min="9386" max="9386" width="11.140625" bestFit="1" customWidth="1"/>
    <col min="9387" max="9387" width="8.7109375" bestFit="1" customWidth="1"/>
    <col min="9388" max="9388" width="8.42578125" bestFit="1" customWidth="1"/>
    <col min="9389" max="9389" width="11.28515625" customWidth="1"/>
    <col min="9390" max="9390" width="7.28515625" bestFit="1" customWidth="1"/>
    <col min="9391" max="9391" width="8.7109375" bestFit="1" customWidth="1"/>
    <col min="9392" max="9392" width="12.85546875" bestFit="1" customWidth="1"/>
    <col min="9393" max="9393" width="7.5703125" bestFit="1" customWidth="1"/>
    <col min="9394" max="9394" width="13.42578125" bestFit="1" customWidth="1"/>
    <col min="9395" max="9395" width="13.140625" bestFit="1" customWidth="1"/>
    <col min="9396" max="9396" width="8.7109375" bestFit="1" customWidth="1"/>
    <col min="9397" max="9397" width="11.7109375" bestFit="1" customWidth="1"/>
    <col min="9398" max="9398" width="13.42578125" bestFit="1" customWidth="1"/>
    <col min="9399" max="9399" width="8.7109375" bestFit="1" customWidth="1"/>
    <col min="9400" max="9400" width="8.5703125" bestFit="1" customWidth="1"/>
    <col min="9401" max="9402" width="8.140625" bestFit="1" customWidth="1"/>
    <col min="9403" max="9403" width="8.7109375" bestFit="1" customWidth="1"/>
    <col min="9405" max="9405" width="11" bestFit="1" customWidth="1"/>
    <col min="9406" max="9406" width="8.7109375" bestFit="1" customWidth="1"/>
    <col min="9407" max="9408" width="10.140625" bestFit="1" customWidth="1"/>
    <col min="9409" max="9409" width="11.7109375" bestFit="1" customWidth="1"/>
    <col min="9410" max="9410" width="6.7109375" bestFit="1" customWidth="1"/>
    <col min="9411" max="9411" width="8.7109375" bestFit="1" customWidth="1"/>
    <col min="9412" max="9412" width="14.28515625" bestFit="1" customWidth="1"/>
    <col min="9414" max="9415" width="8.28515625" bestFit="1" customWidth="1"/>
    <col min="9416" max="9416" width="15.85546875" bestFit="1" customWidth="1"/>
    <col min="9417" max="9417" width="8.28515625" bestFit="1" customWidth="1"/>
    <col min="9418" max="9418" width="10.28515625" bestFit="1" customWidth="1"/>
    <col min="9419" max="9419" width="11.85546875" bestFit="1" customWidth="1"/>
    <col min="9420" max="9420" width="8.7109375" bestFit="1" customWidth="1"/>
    <col min="9422" max="9422" width="13.28515625" bestFit="1" customWidth="1"/>
    <col min="9424" max="9424" width="13.5703125" customWidth="1"/>
    <col min="9425" max="9425" width="14.28515625" customWidth="1"/>
    <col min="9426" max="9426" width="10.42578125" bestFit="1" customWidth="1"/>
    <col min="9427" max="9428" width="8" bestFit="1" customWidth="1"/>
    <col min="9586" max="9587" width="9.85546875" customWidth="1"/>
    <col min="9588" max="9588" width="8.85546875" customWidth="1"/>
    <col min="9591" max="9593" width="10" customWidth="1"/>
    <col min="9605" max="9605" width="13.85546875" customWidth="1"/>
    <col min="9609" max="9609" width="9.42578125" customWidth="1"/>
    <col min="9610" max="9610" width="11.140625" bestFit="1" customWidth="1"/>
    <col min="9611" max="9611" width="17.28515625" bestFit="1" customWidth="1"/>
    <col min="9612" max="9612" width="16.7109375" bestFit="1" customWidth="1"/>
    <col min="9613" max="9613" width="16.5703125" bestFit="1" customWidth="1"/>
    <col min="9614" max="9614" width="13.7109375" bestFit="1" customWidth="1"/>
    <col min="9615" max="9615" width="13.85546875" bestFit="1" customWidth="1"/>
    <col min="9616" max="9620" width="12.7109375" bestFit="1" customWidth="1"/>
    <col min="9621" max="9627" width="12.7109375" customWidth="1"/>
    <col min="9628" max="9629" width="10.28515625" customWidth="1"/>
    <col min="9630" max="9630" width="8.42578125" bestFit="1" customWidth="1"/>
    <col min="9631" max="9631" width="17.42578125" bestFit="1" customWidth="1"/>
    <col min="9632" max="9632" width="10.5703125" bestFit="1" customWidth="1"/>
    <col min="9633" max="9633" width="31.28515625" bestFit="1" customWidth="1"/>
    <col min="9634" max="9634" width="14" bestFit="1" customWidth="1"/>
    <col min="9635" max="9636" width="21.28515625" bestFit="1" customWidth="1"/>
    <col min="9637" max="9637" width="8.42578125" bestFit="1" customWidth="1"/>
    <col min="9638" max="9638" width="7.5703125" bestFit="1" customWidth="1"/>
    <col min="9639" max="9639" width="8.7109375" bestFit="1" customWidth="1"/>
    <col min="9640" max="9640" width="19.140625" bestFit="1" customWidth="1"/>
    <col min="9641" max="9641" width="20.140625" bestFit="1" customWidth="1"/>
    <col min="9642" max="9642" width="11.140625" bestFit="1" customWidth="1"/>
    <col min="9643" max="9643" width="8.7109375" bestFit="1" customWidth="1"/>
    <col min="9644" max="9644" width="8.42578125" bestFit="1" customWidth="1"/>
    <col min="9645" max="9645" width="11.28515625" customWidth="1"/>
    <col min="9646" max="9646" width="7.28515625" bestFit="1" customWidth="1"/>
    <col min="9647" max="9647" width="8.7109375" bestFit="1" customWidth="1"/>
    <col min="9648" max="9648" width="12.85546875" bestFit="1" customWidth="1"/>
    <col min="9649" max="9649" width="7.5703125" bestFit="1" customWidth="1"/>
    <col min="9650" max="9650" width="13.42578125" bestFit="1" customWidth="1"/>
    <col min="9651" max="9651" width="13.140625" bestFit="1" customWidth="1"/>
    <col min="9652" max="9652" width="8.7109375" bestFit="1" customWidth="1"/>
    <col min="9653" max="9653" width="11.7109375" bestFit="1" customWidth="1"/>
    <col min="9654" max="9654" width="13.42578125" bestFit="1" customWidth="1"/>
    <col min="9655" max="9655" width="8.7109375" bestFit="1" customWidth="1"/>
    <col min="9656" max="9656" width="8.5703125" bestFit="1" customWidth="1"/>
    <col min="9657" max="9658" width="8.140625" bestFit="1" customWidth="1"/>
    <col min="9659" max="9659" width="8.7109375" bestFit="1" customWidth="1"/>
    <col min="9661" max="9661" width="11" bestFit="1" customWidth="1"/>
    <col min="9662" max="9662" width="8.7109375" bestFit="1" customWidth="1"/>
    <col min="9663" max="9664" width="10.140625" bestFit="1" customWidth="1"/>
    <col min="9665" max="9665" width="11.7109375" bestFit="1" customWidth="1"/>
    <col min="9666" max="9666" width="6.7109375" bestFit="1" customWidth="1"/>
    <col min="9667" max="9667" width="8.7109375" bestFit="1" customWidth="1"/>
    <col min="9668" max="9668" width="14.28515625" bestFit="1" customWidth="1"/>
    <col min="9670" max="9671" width="8.28515625" bestFit="1" customWidth="1"/>
    <col min="9672" max="9672" width="15.85546875" bestFit="1" customWidth="1"/>
    <col min="9673" max="9673" width="8.28515625" bestFit="1" customWidth="1"/>
    <col min="9674" max="9674" width="10.28515625" bestFit="1" customWidth="1"/>
    <col min="9675" max="9675" width="11.85546875" bestFit="1" customWidth="1"/>
    <col min="9676" max="9676" width="8.7109375" bestFit="1" customWidth="1"/>
    <col min="9678" max="9678" width="13.28515625" bestFit="1" customWidth="1"/>
    <col min="9680" max="9680" width="13.5703125" customWidth="1"/>
    <col min="9681" max="9681" width="14.28515625" customWidth="1"/>
    <col min="9682" max="9682" width="10.42578125" bestFit="1" customWidth="1"/>
    <col min="9683" max="9684" width="8" bestFit="1" customWidth="1"/>
    <col min="9842" max="9843" width="9.85546875" customWidth="1"/>
    <col min="9844" max="9844" width="8.85546875" customWidth="1"/>
    <col min="9847" max="9849" width="10" customWidth="1"/>
    <col min="9861" max="9861" width="13.85546875" customWidth="1"/>
    <col min="9865" max="9865" width="9.42578125" customWidth="1"/>
    <col min="9866" max="9866" width="11.140625" bestFit="1" customWidth="1"/>
    <col min="9867" max="9867" width="17.28515625" bestFit="1" customWidth="1"/>
    <col min="9868" max="9868" width="16.7109375" bestFit="1" customWidth="1"/>
    <col min="9869" max="9869" width="16.5703125" bestFit="1" customWidth="1"/>
    <col min="9870" max="9870" width="13.7109375" bestFit="1" customWidth="1"/>
    <col min="9871" max="9871" width="13.85546875" bestFit="1" customWidth="1"/>
    <col min="9872" max="9876" width="12.7109375" bestFit="1" customWidth="1"/>
    <col min="9877" max="9883" width="12.7109375" customWidth="1"/>
    <col min="9884" max="9885" width="10.28515625" customWidth="1"/>
    <col min="9886" max="9886" width="8.42578125" bestFit="1" customWidth="1"/>
    <col min="9887" max="9887" width="17.42578125" bestFit="1" customWidth="1"/>
    <col min="9888" max="9888" width="10.5703125" bestFit="1" customWidth="1"/>
    <col min="9889" max="9889" width="31.28515625" bestFit="1" customWidth="1"/>
    <col min="9890" max="9890" width="14" bestFit="1" customWidth="1"/>
    <col min="9891" max="9892" width="21.28515625" bestFit="1" customWidth="1"/>
    <col min="9893" max="9893" width="8.42578125" bestFit="1" customWidth="1"/>
    <col min="9894" max="9894" width="7.5703125" bestFit="1" customWidth="1"/>
    <col min="9895" max="9895" width="8.7109375" bestFit="1" customWidth="1"/>
    <col min="9896" max="9896" width="19.140625" bestFit="1" customWidth="1"/>
    <col min="9897" max="9897" width="20.140625" bestFit="1" customWidth="1"/>
    <col min="9898" max="9898" width="11.140625" bestFit="1" customWidth="1"/>
    <col min="9899" max="9899" width="8.7109375" bestFit="1" customWidth="1"/>
    <col min="9900" max="9900" width="8.42578125" bestFit="1" customWidth="1"/>
    <col min="9901" max="9901" width="11.28515625" customWidth="1"/>
    <col min="9902" max="9902" width="7.28515625" bestFit="1" customWidth="1"/>
    <col min="9903" max="9903" width="8.7109375" bestFit="1" customWidth="1"/>
    <col min="9904" max="9904" width="12.85546875" bestFit="1" customWidth="1"/>
    <col min="9905" max="9905" width="7.5703125" bestFit="1" customWidth="1"/>
    <col min="9906" max="9906" width="13.42578125" bestFit="1" customWidth="1"/>
    <col min="9907" max="9907" width="13.140625" bestFit="1" customWidth="1"/>
    <col min="9908" max="9908" width="8.7109375" bestFit="1" customWidth="1"/>
    <col min="9909" max="9909" width="11.7109375" bestFit="1" customWidth="1"/>
    <col min="9910" max="9910" width="13.42578125" bestFit="1" customWidth="1"/>
    <col min="9911" max="9911" width="8.7109375" bestFit="1" customWidth="1"/>
    <col min="9912" max="9912" width="8.5703125" bestFit="1" customWidth="1"/>
    <col min="9913" max="9914" width="8.140625" bestFit="1" customWidth="1"/>
    <col min="9915" max="9915" width="8.7109375" bestFit="1" customWidth="1"/>
    <col min="9917" max="9917" width="11" bestFit="1" customWidth="1"/>
    <col min="9918" max="9918" width="8.7109375" bestFit="1" customWidth="1"/>
    <col min="9919" max="9920" width="10.140625" bestFit="1" customWidth="1"/>
    <col min="9921" max="9921" width="11.7109375" bestFit="1" customWidth="1"/>
    <col min="9922" max="9922" width="6.7109375" bestFit="1" customWidth="1"/>
    <col min="9923" max="9923" width="8.7109375" bestFit="1" customWidth="1"/>
    <col min="9924" max="9924" width="14.28515625" bestFit="1" customWidth="1"/>
    <col min="9926" max="9927" width="8.28515625" bestFit="1" customWidth="1"/>
    <col min="9928" max="9928" width="15.85546875" bestFit="1" customWidth="1"/>
    <col min="9929" max="9929" width="8.28515625" bestFit="1" customWidth="1"/>
    <col min="9930" max="9930" width="10.28515625" bestFit="1" customWidth="1"/>
    <col min="9931" max="9931" width="11.85546875" bestFit="1" customWidth="1"/>
    <col min="9932" max="9932" width="8.7109375" bestFit="1" customWidth="1"/>
    <col min="9934" max="9934" width="13.28515625" bestFit="1" customWidth="1"/>
    <col min="9936" max="9936" width="13.5703125" customWidth="1"/>
    <col min="9937" max="9937" width="14.28515625" customWidth="1"/>
    <col min="9938" max="9938" width="10.42578125" bestFit="1" customWidth="1"/>
    <col min="9939" max="9940" width="8" bestFit="1" customWidth="1"/>
    <col min="10098" max="10099" width="9.85546875" customWidth="1"/>
    <col min="10100" max="10100" width="8.85546875" customWidth="1"/>
    <col min="10103" max="10105" width="10" customWidth="1"/>
    <col min="10117" max="10117" width="13.85546875" customWidth="1"/>
    <col min="10121" max="10121" width="9.42578125" customWidth="1"/>
    <col min="10122" max="10122" width="11.140625" bestFit="1" customWidth="1"/>
    <col min="10123" max="10123" width="17.28515625" bestFit="1" customWidth="1"/>
    <col min="10124" max="10124" width="16.7109375" bestFit="1" customWidth="1"/>
    <col min="10125" max="10125" width="16.5703125" bestFit="1" customWidth="1"/>
    <col min="10126" max="10126" width="13.7109375" bestFit="1" customWidth="1"/>
    <col min="10127" max="10127" width="13.85546875" bestFit="1" customWidth="1"/>
    <col min="10128" max="10132" width="12.7109375" bestFit="1" customWidth="1"/>
    <col min="10133" max="10139" width="12.7109375" customWidth="1"/>
    <col min="10140" max="10141" width="10.28515625" customWidth="1"/>
    <col min="10142" max="10142" width="8.42578125" bestFit="1" customWidth="1"/>
    <col min="10143" max="10143" width="17.42578125" bestFit="1" customWidth="1"/>
    <col min="10144" max="10144" width="10.5703125" bestFit="1" customWidth="1"/>
    <col min="10145" max="10145" width="31.28515625" bestFit="1" customWidth="1"/>
    <col min="10146" max="10146" width="14" bestFit="1" customWidth="1"/>
    <col min="10147" max="10148" width="21.28515625" bestFit="1" customWidth="1"/>
    <col min="10149" max="10149" width="8.42578125" bestFit="1" customWidth="1"/>
    <col min="10150" max="10150" width="7.5703125" bestFit="1" customWidth="1"/>
    <col min="10151" max="10151" width="8.7109375" bestFit="1" customWidth="1"/>
    <col min="10152" max="10152" width="19.140625" bestFit="1" customWidth="1"/>
    <col min="10153" max="10153" width="20.140625" bestFit="1" customWidth="1"/>
    <col min="10154" max="10154" width="11.140625" bestFit="1" customWidth="1"/>
    <col min="10155" max="10155" width="8.7109375" bestFit="1" customWidth="1"/>
    <col min="10156" max="10156" width="8.42578125" bestFit="1" customWidth="1"/>
    <col min="10157" max="10157" width="11.28515625" customWidth="1"/>
    <col min="10158" max="10158" width="7.28515625" bestFit="1" customWidth="1"/>
    <col min="10159" max="10159" width="8.7109375" bestFit="1" customWidth="1"/>
    <col min="10160" max="10160" width="12.85546875" bestFit="1" customWidth="1"/>
    <col min="10161" max="10161" width="7.5703125" bestFit="1" customWidth="1"/>
    <col min="10162" max="10162" width="13.42578125" bestFit="1" customWidth="1"/>
    <col min="10163" max="10163" width="13.140625" bestFit="1" customWidth="1"/>
    <col min="10164" max="10164" width="8.7109375" bestFit="1" customWidth="1"/>
    <col min="10165" max="10165" width="11.7109375" bestFit="1" customWidth="1"/>
    <col min="10166" max="10166" width="13.42578125" bestFit="1" customWidth="1"/>
    <col min="10167" max="10167" width="8.7109375" bestFit="1" customWidth="1"/>
    <col min="10168" max="10168" width="8.5703125" bestFit="1" customWidth="1"/>
    <col min="10169" max="10170" width="8.140625" bestFit="1" customWidth="1"/>
    <col min="10171" max="10171" width="8.7109375" bestFit="1" customWidth="1"/>
    <col min="10173" max="10173" width="11" bestFit="1" customWidth="1"/>
    <col min="10174" max="10174" width="8.7109375" bestFit="1" customWidth="1"/>
    <col min="10175" max="10176" width="10.140625" bestFit="1" customWidth="1"/>
    <col min="10177" max="10177" width="11.7109375" bestFit="1" customWidth="1"/>
    <col min="10178" max="10178" width="6.7109375" bestFit="1" customWidth="1"/>
    <col min="10179" max="10179" width="8.7109375" bestFit="1" customWidth="1"/>
    <col min="10180" max="10180" width="14.28515625" bestFit="1" customWidth="1"/>
    <col min="10182" max="10183" width="8.28515625" bestFit="1" customWidth="1"/>
    <col min="10184" max="10184" width="15.85546875" bestFit="1" customWidth="1"/>
    <col min="10185" max="10185" width="8.28515625" bestFit="1" customWidth="1"/>
    <col min="10186" max="10186" width="10.28515625" bestFit="1" customWidth="1"/>
    <col min="10187" max="10187" width="11.85546875" bestFit="1" customWidth="1"/>
    <col min="10188" max="10188" width="8.7109375" bestFit="1" customWidth="1"/>
    <col min="10190" max="10190" width="13.28515625" bestFit="1" customWidth="1"/>
    <col min="10192" max="10192" width="13.5703125" customWidth="1"/>
    <col min="10193" max="10193" width="14.28515625" customWidth="1"/>
    <col min="10194" max="10194" width="10.42578125" bestFit="1" customWidth="1"/>
    <col min="10195" max="10196" width="8" bestFit="1" customWidth="1"/>
    <col min="10354" max="10355" width="9.85546875" customWidth="1"/>
    <col min="10356" max="10356" width="8.85546875" customWidth="1"/>
    <col min="10359" max="10361" width="10" customWidth="1"/>
    <col min="10373" max="10373" width="13.85546875" customWidth="1"/>
    <col min="10377" max="10377" width="9.42578125" customWidth="1"/>
    <col min="10378" max="10378" width="11.140625" bestFit="1" customWidth="1"/>
    <col min="10379" max="10379" width="17.28515625" bestFit="1" customWidth="1"/>
    <col min="10380" max="10380" width="16.7109375" bestFit="1" customWidth="1"/>
    <col min="10381" max="10381" width="16.5703125" bestFit="1" customWidth="1"/>
    <col min="10382" max="10382" width="13.7109375" bestFit="1" customWidth="1"/>
    <col min="10383" max="10383" width="13.85546875" bestFit="1" customWidth="1"/>
    <col min="10384" max="10388" width="12.7109375" bestFit="1" customWidth="1"/>
    <col min="10389" max="10395" width="12.7109375" customWidth="1"/>
    <col min="10396" max="10397" width="10.28515625" customWidth="1"/>
    <col min="10398" max="10398" width="8.42578125" bestFit="1" customWidth="1"/>
    <col min="10399" max="10399" width="17.42578125" bestFit="1" customWidth="1"/>
    <col min="10400" max="10400" width="10.5703125" bestFit="1" customWidth="1"/>
    <col min="10401" max="10401" width="31.28515625" bestFit="1" customWidth="1"/>
    <col min="10402" max="10402" width="14" bestFit="1" customWidth="1"/>
    <col min="10403" max="10404" width="21.28515625" bestFit="1" customWidth="1"/>
    <col min="10405" max="10405" width="8.42578125" bestFit="1" customWidth="1"/>
    <col min="10406" max="10406" width="7.5703125" bestFit="1" customWidth="1"/>
    <col min="10407" max="10407" width="8.7109375" bestFit="1" customWidth="1"/>
    <col min="10408" max="10408" width="19.140625" bestFit="1" customWidth="1"/>
    <col min="10409" max="10409" width="20.140625" bestFit="1" customWidth="1"/>
    <col min="10410" max="10410" width="11.140625" bestFit="1" customWidth="1"/>
    <col min="10411" max="10411" width="8.7109375" bestFit="1" customWidth="1"/>
    <col min="10412" max="10412" width="8.42578125" bestFit="1" customWidth="1"/>
    <col min="10413" max="10413" width="11.28515625" customWidth="1"/>
    <col min="10414" max="10414" width="7.28515625" bestFit="1" customWidth="1"/>
    <col min="10415" max="10415" width="8.7109375" bestFit="1" customWidth="1"/>
    <col min="10416" max="10416" width="12.85546875" bestFit="1" customWidth="1"/>
    <col min="10417" max="10417" width="7.5703125" bestFit="1" customWidth="1"/>
    <col min="10418" max="10418" width="13.42578125" bestFit="1" customWidth="1"/>
    <col min="10419" max="10419" width="13.140625" bestFit="1" customWidth="1"/>
    <col min="10420" max="10420" width="8.7109375" bestFit="1" customWidth="1"/>
    <col min="10421" max="10421" width="11.7109375" bestFit="1" customWidth="1"/>
    <col min="10422" max="10422" width="13.42578125" bestFit="1" customWidth="1"/>
    <col min="10423" max="10423" width="8.7109375" bestFit="1" customWidth="1"/>
    <col min="10424" max="10424" width="8.5703125" bestFit="1" customWidth="1"/>
    <col min="10425" max="10426" width="8.140625" bestFit="1" customWidth="1"/>
    <col min="10427" max="10427" width="8.7109375" bestFit="1" customWidth="1"/>
    <col min="10429" max="10429" width="11" bestFit="1" customWidth="1"/>
    <col min="10430" max="10430" width="8.7109375" bestFit="1" customWidth="1"/>
    <col min="10431" max="10432" width="10.140625" bestFit="1" customWidth="1"/>
    <col min="10433" max="10433" width="11.7109375" bestFit="1" customWidth="1"/>
    <col min="10434" max="10434" width="6.7109375" bestFit="1" customWidth="1"/>
    <col min="10435" max="10435" width="8.7109375" bestFit="1" customWidth="1"/>
    <col min="10436" max="10436" width="14.28515625" bestFit="1" customWidth="1"/>
    <col min="10438" max="10439" width="8.28515625" bestFit="1" customWidth="1"/>
    <col min="10440" max="10440" width="15.85546875" bestFit="1" customWidth="1"/>
    <col min="10441" max="10441" width="8.28515625" bestFit="1" customWidth="1"/>
    <col min="10442" max="10442" width="10.28515625" bestFit="1" customWidth="1"/>
    <col min="10443" max="10443" width="11.85546875" bestFit="1" customWidth="1"/>
    <col min="10444" max="10444" width="8.7109375" bestFit="1" customWidth="1"/>
    <col min="10446" max="10446" width="13.28515625" bestFit="1" customWidth="1"/>
    <col min="10448" max="10448" width="13.5703125" customWidth="1"/>
    <col min="10449" max="10449" width="14.28515625" customWidth="1"/>
    <col min="10450" max="10450" width="10.42578125" bestFit="1" customWidth="1"/>
    <col min="10451" max="10452" width="8" bestFit="1" customWidth="1"/>
    <col min="10610" max="10611" width="9.85546875" customWidth="1"/>
    <col min="10612" max="10612" width="8.85546875" customWidth="1"/>
    <col min="10615" max="10617" width="10" customWidth="1"/>
    <col min="10629" max="10629" width="13.85546875" customWidth="1"/>
    <col min="10633" max="10633" width="9.42578125" customWidth="1"/>
    <col min="10634" max="10634" width="11.140625" bestFit="1" customWidth="1"/>
    <col min="10635" max="10635" width="17.28515625" bestFit="1" customWidth="1"/>
    <col min="10636" max="10636" width="16.7109375" bestFit="1" customWidth="1"/>
    <col min="10637" max="10637" width="16.5703125" bestFit="1" customWidth="1"/>
    <col min="10638" max="10638" width="13.7109375" bestFit="1" customWidth="1"/>
    <col min="10639" max="10639" width="13.85546875" bestFit="1" customWidth="1"/>
    <col min="10640" max="10644" width="12.7109375" bestFit="1" customWidth="1"/>
    <col min="10645" max="10651" width="12.7109375" customWidth="1"/>
    <col min="10652" max="10653" width="10.28515625" customWidth="1"/>
    <col min="10654" max="10654" width="8.42578125" bestFit="1" customWidth="1"/>
    <col min="10655" max="10655" width="17.42578125" bestFit="1" customWidth="1"/>
    <col min="10656" max="10656" width="10.5703125" bestFit="1" customWidth="1"/>
    <col min="10657" max="10657" width="31.28515625" bestFit="1" customWidth="1"/>
    <col min="10658" max="10658" width="14" bestFit="1" customWidth="1"/>
    <col min="10659" max="10660" width="21.28515625" bestFit="1" customWidth="1"/>
    <col min="10661" max="10661" width="8.42578125" bestFit="1" customWidth="1"/>
    <col min="10662" max="10662" width="7.5703125" bestFit="1" customWidth="1"/>
    <col min="10663" max="10663" width="8.7109375" bestFit="1" customWidth="1"/>
    <col min="10664" max="10664" width="19.140625" bestFit="1" customWidth="1"/>
    <col min="10665" max="10665" width="20.140625" bestFit="1" customWidth="1"/>
    <col min="10666" max="10666" width="11.140625" bestFit="1" customWidth="1"/>
    <col min="10667" max="10667" width="8.7109375" bestFit="1" customWidth="1"/>
    <col min="10668" max="10668" width="8.42578125" bestFit="1" customWidth="1"/>
    <col min="10669" max="10669" width="11.28515625" customWidth="1"/>
    <col min="10670" max="10670" width="7.28515625" bestFit="1" customWidth="1"/>
    <col min="10671" max="10671" width="8.7109375" bestFit="1" customWidth="1"/>
    <col min="10672" max="10672" width="12.85546875" bestFit="1" customWidth="1"/>
    <col min="10673" max="10673" width="7.5703125" bestFit="1" customWidth="1"/>
    <col min="10674" max="10674" width="13.42578125" bestFit="1" customWidth="1"/>
    <col min="10675" max="10675" width="13.140625" bestFit="1" customWidth="1"/>
    <col min="10676" max="10676" width="8.7109375" bestFit="1" customWidth="1"/>
    <col min="10677" max="10677" width="11.7109375" bestFit="1" customWidth="1"/>
    <col min="10678" max="10678" width="13.42578125" bestFit="1" customWidth="1"/>
    <col min="10679" max="10679" width="8.7109375" bestFit="1" customWidth="1"/>
    <col min="10680" max="10680" width="8.5703125" bestFit="1" customWidth="1"/>
    <col min="10681" max="10682" width="8.140625" bestFit="1" customWidth="1"/>
    <col min="10683" max="10683" width="8.7109375" bestFit="1" customWidth="1"/>
    <col min="10685" max="10685" width="11" bestFit="1" customWidth="1"/>
    <col min="10686" max="10686" width="8.7109375" bestFit="1" customWidth="1"/>
    <col min="10687" max="10688" width="10.140625" bestFit="1" customWidth="1"/>
    <col min="10689" max="10689" width="11.7109375" bestFit="1" customWidth="1"/>
    <col min="10690" max="10690" width="6.7109375" bestFit="1" customWidth="1"/>
    <col min="10691" max="10691" width="8.7109375" bestFit="1" customWidth="1"/>
    <col min="10692" max="10692" width="14.28515625" bestFit="1" customWidth="1"/>
    <col min="10694" max="10695" width="8.28515625" bestFit="1" customWidth="1"/>
    <col min="10696" max="10696" width="15.85546875" bestFit="1" customWidth="1"/>
    <col min="10697" max="10697" width="8.28515625" bestFit="1" customWidth="1"/>
    <col min="10698" max="10698" width="10.28515625" bestFit="1" customWidth="1"/>
    <col min="10699" max="10699" width="11.85546875" bestFit="1" customWidth="1"/>
    <col min="10700" max="10700" width="8.7109375" bestFit="1" customWidth="1"/>
    <col min="10702" max="10702" width="13.28515625" bestFit="1" customWidth="1"/>
    <col min="10704" max="10704" width="13.5703125" customWidth="1"/>
    <col min="10705" max="10705" width="14.28515625" customWidth="1"/>
    <col min="10706" max="10706" width="10.42578125" bestFit="1" customWidth="1"/>
    <col min="10707" max="10708" width="8" bestFit="1" customWidth="1"/>
    <col min="10866" max="10867" width="9.85546875" customWidth="1"/>
    <col min="10868" max="10868" width="8.85546875" customWidth="1"/>
    <col min="10871" max="10873" width="10" customWidth="1"/>
    <col min="10885" max="10885" width="13.85546875" customWidth="1"/>
    <col min="10889" max="10889" width="9.42578125" customWidth="1"/>
    <col min="10890" max="10890" width="11.140625" bestFit="1" customWidth="1"/>
    <col min="10891" max="10891" width="17.28515625" bestFit="1" customWidth="1"/>
    <col min="10892" max="10892" width="16.7109375" bestFit="1" customWidth="1"/>
    <col min="10893" max="10893" width="16.5703125" bestFit="1" customWidth="1"/>
    <col min="10894" max="10894" width="13.7109375" bestFit="1" customWidth="1"/>
    <col min="10895" max="10895" width="13.85546875" bestFit="1" customWidth="1"/>
    <col min="10896" max="10900" width="12.7109375" bestFit="1" customWidth="1"/>
    <col min="10901" max="10907" width="12.7109375" customWidth="1"/>
    <col min="10908" max="10909" width="10.28515625" customWidth="1"/>
    <col min="10910" max="10910" width="8.42578125" bestFit="1" customWidth="1"/>
    <col min="10911" max="10911" width="17.42578125" bestFit="1" customWidth="1"/>
    <col min="10912" max="10912" width="10.5703125" bestFit="1" customWidth="1"/>
    <col min="10913" max="10913" width="31.28515625" bestFit="1" customWidth="1"/>
    <col min="10914" max="10914" width="14" bestFit="1" customWidth="1"/>
    <col min="10915" max="10916" width="21.28515625" bestFit="1" customWidth="1"/>
    <col min="10917" max="10917" width="8.42578125" bestFit="1" customWidth="1"/>
    <col min="10918" max="10918" width="7.5703125" bestFit="1" customWidth="1"/>
    <col min="10919" max="10919" width="8.7109375" bestFit="1" customWidth="1"/>
    <col min="10920" max="10920" width="19.140625" bestFit="1" customWidth="1"/>
    <col min="10921" max="10921" width="20.140625" bestFit="1" customWidth="1"/>
    <col min="10922" max="10922" width="11.140625" bestFit="1" customWidth="1"/>
    <col min="10923" max="10923" width="8.7109375" bestFit="1" customWidth="1"/>
    <col min="10924" max="10924" width="8.42578125" bestFit="1" customWidth="1"/>
    <col min="10925" max="10925" width="11.28515625" customWidth="1"/>
    <col min="10926" max="10926" width="7.28515625" bestFit="1" customWidth="1"/>
    <col min="10927" max="10927" width="8.7109375" bestFit="1" customWidth="1"/>
    <col min="10928" max="10928" width="12.85546875" bestFit="1" customWidth="1"/>
    <col min="10929" max="10929" width="7.5703125" bestFit="1" customWidth="1"/>
    <col min="10930" max="10930" width="13.42578125" bestFit="1" customWidth="1"/>
    <col min="10931" max="10931" width="13.140625" bestFit="1" customWidth="1"/>
    <col min="10932" max="10932" width="8.7109375" bestFit="1" customWidth="1"/>
    <col min="10933" max="10933" width="11.7109375" bestFit="1" customWidth="1"/>
    <col min="10934" max="10934" width="13.42578125" bestFit="1" customWidth="1"/>
    <col min="10935" max="10935" width="8.7109375" bestFit="1" customWidth="1"/>
    <col min="10936" max="10936" width="8.5703125" bestFit="1" customWidth="1"/>
    <col min="10937" max="10938" width="8.140625" bestFit="1" customWidth="1"/>
    <col min="10939" max="10939" width="8.7109375" bestFit="1" customWidth="1"/>
    <col min="10941" max="10941" width="11" bestFit="1" customWidth="1"/>
    <col min="10942" max="10942" width="8.7109375" bestFit="1" customWidth="1"/>
    <col min="10943" max="10944" width="10.140625" bestFit="1" customWidth="1"/>
    <col min="10945" max="10945" width="11.7109375" bestFit="1" customWidth="1"/>
    <col min="10946" max="10946" width="6.7109375" bestFit="1" customWidth="1"/>
    <col min="10947" max="10947" width="8.7109375" bestFit="1" customWidth="1"/>
    <col min="10948" max="10948" width="14.28515625" bestFit="1" customWidth="1"/>
    <col min="10950" max="10951" width="8.28515625" bestFit="1" customWidth="1"/>
    <col min="10952" max="10952" width="15.85546875" bestFit="1" customWidth="1"/>
    <col min="10953" max="10953" width="8.28515625" bestFit="1" customWidth="1"/>
    <col min="10954" max="10954" width="10.28515625" bestFit="1" customWidth="1"/>
    <col min="10955" max="10955" width="11.85546875" bestFit="1" customWidth="1"/>
    <col min="10956" max="10956" width="8.7109375" bestFit="1" customWidth="1"/>
    <col min="10958" max="10958" width="13.28515625" bestFit="1" customWidth="1"/>
    <col min="10960" max="10960" width="13.5703125" customWidth="1"/>
    <col min="10961" max="10961" width="14.28515625" customWidth="1"/>
    <col min="10962" max="10962" width="10.42578125" bestFit="1" customWidth="1"/>
    <col min="10963" max="10964" width="8" bestFit="1" customWidth="1"/>
    <col min="11122" max="11123" width="9.85546875" customWidth="1"/>
    <col min="11124" max="11124" width="8.85546875" customWidth="1"/>
    <col min="11127" max="11129" width="10" customWidth="1"/>
    <col min="11141" max="11141" width="13.85546875" customWidth="1"/>
    <col min="11145" max="11145" width="9.42578125" customWidth="1"/>
    <col min="11146" max="11146" width="11.140625" bestFit="1" customWidth="1"/>
    <col min="11147" max="11147" width="17.28515625" bestFit="1" customWidth="1"/>
    <col min="11148" max="11148" width="16.7109375" bestFit="1" customWidth="1"/>
    <col min="11149" max="11149" width="16.5703125" bestFit="1" customWidth="1"/>
    <col min="11150" max="11150" width="13.7109375" bestFit="1" customWidth="1"/>
    <col min="11151" max="11151" width="13.85546875" bestFit="1" customWidth="1"/>
    <col min="11152" max="11156" width="12.7109375" bestFit="1" customWidth="1"/>
    <col min="11157" max="11163" width="12.7109375" customWidth="1"/>
    <col min="11164" max="11165" width="10.28515625" customWidth="1"/>
    <col min="11166" max="11166" width="8.42578125" bestFit="1" customWidth="1"/>
    <col min="11167" max="11167" width="17.42578125" bestFit="1" customWidth="1"/>
    <col min="11168" max="11168" width="10.5703125" bestFit="1" customWidth="1"/>
    <col min="11169" max="11169" width="31.28515625" bestFit="1" customWidth="1"/>
    <col min="11170" max="11170" width="14" bestFit="1" customWidth="1"/>
    <col min="11171" max="11172" width="21.28515625" bestFit="1" customWidth="1"/>
    <col min="11173" max="11173" width="8.42578125" bestFit="1" customWidth="1"/>
    <col min="11174" max="11174" width="7.5703125" bestFit="1" customWidth="1"/>
    <col min="11175" max="11175" width="8.7109375" bestFit="1" customWidth="1"/>
    <col min="11176" max="11176" width="19.140625" bestFit="1" customWidth="1"/>
    <col min="11177" max="11177" width="20.140625" bestFit="1" customWidth="1"/>
    <col min="11178" max="11178" width="11.140625" bestFit="1" customWidth="1"/>
    <col min="11179" max="11179" width="8.7109375" bestFit="1" customWidth="1"/>
    <col min="11180" max="11180" width="8.42578125" bestFit="1" customWidth="1"/>
    <col min="11181" max="11181" width="11.28515625" customWidth="1"/>
    <col min="11182" max="11182" width="7.28515625" bestFit="1" customWidth="1"/>
    <col min="11183" max="11183" width="8.7109375" bestFit="1" customWidth="1"/>
    <col min="11184" max="11184" width="12.85546875" bestFit="1" customWidth="1"/>
    <col min="11185" max="11185" width="7.5703125" bestFit="1" customWidth="1"/>
    <col min="11186" max="11186" width="13.42578125" bestFit="1" customWidth="1"/>
    <col min="11187" max="11187" width="13.140625" bestFit="1" customWidth="1"/>
    <col min="11188" max="11188" width="8.7109375" bestFit="1" customWidth="1"/>
    <col min="11189" max="11189" width="11.7109375" bestFit="1" customWidth="1"/>
    <col min="11190" max="11190" width="13.42578125" bestFit="1" customWidth="1"/>
    <col min="11191" max="11191" width="8.7109375" bestFit="1" customWidth="1"/>
    <col min="11192" max="11192" width="8.5703125" bestFit="1" customWidth="1"/>
    <col min="11193" max="11194" width="8.140625" bestFit="1" customWidth="1"/>
    <col min="11195" max="11195" width="8.7109375" bestFit="1" customWidth="1"/>
    <col min="11197" max="11197" width="11" bestFit="1" customWidth="1"/>
    <col min="11198" max="11198" width="8.7109375" bestFit="1" customWidth="1"/>
    <col min="11199" max="11200" width="10.140625" bestFit="1" customWidth="1"/>
    <col min="11201" max="11201" width="11.7109375" bestFit="1" customWidth="1"/>
    <col min="11202" max="11202" width="6.7109375" bestFit="1" customWidth="1"/>
    <col min="11203" max="11203" width="8.7109375" bestFit="1" customWidth="1"/>
    <col min="11204" max="11204" width="14.28515625" bestFit="1" customWidth="1"/>
    <col min="11206" max="11207" width="8.28515625" bestFit="1" customWidth="1"/>
    <col min="11208" max="11208" width="15.85546875" bestFit="1" customWidth="1"/>
    <col min="11209" max="11209" width="8.28515625" bestFit="1" customWidth="1"/>
    <col min="11210" max="11210" width="10.28515625" bestFit="1" customWidth="1"/>
    <col min="11211" max="11211" width="11.85546875" bestFit="1" customWidth="1"/>
    <col min="11212" max="11212" width="8.7109375" bestFit="1" customWidth="1"/>
    <col min="11214" max="11214" width="13.28515625" bestFit="1" customWidth="1"/>
    <col min="11216" max="11216" width="13.5703125" customWidth="1"/>
    <col min="11217" max="11217" width="14.28515625" customWidth="1"/>
    <col min="11218" max="11218" width="10.42578125" bestFit="1" customWidth="1"/>
    <col min="11219" max="11220" width="8" bestFit="1" customWidth="1"/>
    <col min="11378" max="11379" width="9.85546875" customWidth="1"/>
    <col min="11380" max="11380" width="8.85546875" customWidth="1"/>
    <col min="11383" max="11385" width="10" customWidth="1"/>
    <col min="11397" max="11397" width="13.85546875" customWidth="1"/>
    <col min="11401" max="11401" width="9.42578125" customWidth="1"/>
    <col min="11402" max="11402" width="11.140625" bestFit="1" customWidth="1"/>
    <col min="11403" max="11403" width="17.28515625" bestFit="1" customWidth="1"/>
    <col min="11404" max="11404" width="16.7109375" bestFit="1" customWidth="1"/>
    <col min="11405" max="11405" width="16.5703125" bestFit="1" customWidth="1"/>
    <col min="11406" max="11406" width="13.7109375" bestFit="1" customWidth="1"/>
    <col min="11407" max="11407" width="13.85546875" bestFit="1" customWidth="1"/>
    <col min="11408" max="11412" width="12.7109375" bestFit="1" customWidth="1"/>
    <col min="11413" max="11419" width="12.7109375" customWidth="1"/>
    <col min="11420" max="11421" width="10.28515625" customWidth="1"/>
    <col min="11422" max="11422" width="8.42578125" bestFit="1" customWidth="1"/>
    <col min="11423" max="11423" width="17.42578125" bestFit="1" customWidth="1"/>
    <col min="11424" max="11424" width="10.5703125" bestFit="1" customWidth="1"/>
    <col min="11425" max="11425" width="31.28515625" bestFit="1" customWidth="1"/>
    <col min="11426" max="11426" width="14" bestFit="1" customWidth="1"/>
    <col min="11427" max="11428" width="21.28515625" bestFit="1" customWidth="1"/>
    <col min="11429" max="11429" width="8.42578125" bestFit="1" customWidth="1"/>
    <col min="11430" max="11430" width="7.5703125" bestFit="1" customWidth="1"/>
    <col min="11431" max="11431" width="8.7109375" bestFit="1" customWidth="1"/>
    <col min="11432" max="11432" width="19.140625" bestFit="1" customWidth="1"/>
    <col min="11433" max="11433" width="20.140625" bestFit="1" customWidth="1"/>
    <col min="11434" max="11434" width="11.140625" bestFit="1" customWidth="1"/>
    <col min="11435" max="11435" width="8.7109375" bestFit="1" customWidth="1"/>
    <col min="11436" max="11436" width="8.42578125" bestFit="1" customWidth="1"/>
    <col min="11437" max="11437" width="11.28515625" customWidth="1"/>
    <col min="11438" max="11438" width="7.28515625" bestFit="1" customWidth="1"/>
    <col min="11439" max="11439" width="8.7109375" bestFit="1" customWidth="1"/>
    <col min="11440" max="11440" width="12.85546875" bestFit="1" customWidth="1"/>
    <col min="11441" max="11441" width="7.5703125" bestFit="1" customWidth="1"/>
    <col min="11442" max="11442" width="13.42578125" bestFit="1" customWidth="1"/>
    <col min="11443" max="11443" width="13.140625" bestFit="1" customWidth="1"/>
    <col min="11444" max="11444" width="8.7109375" bestFit="1" customWidth="1"/>
    <col min="11445" max="11445" width="11.7109375" bestFit="1" customWidth="1"/>
    <col min="11446" max="11446" width="13.42578125" bestFit="1" customWidth="1"/>
    <col min="11447" max="11447" width="8.7109375" bestFit="1" customWidth="1"/>
    <col min="11448" max="11448" width="8.5703125" bestFit="1" customWidth="1"/>
    <col min="11449" max="11450" width="8.140625" bestFit="1" customWidth="1"/>
    <col min="11451" max="11451" width="8.7109375" bestFit="1" customWidth="1"/>
    <col min="11453" max="11453" width="11" bestFit="1" customWidth="1"/>
    <col min="11454" max="11454" width="8.7109375" bestFit="1" customWidth="1"/>
    <col min="11455" max="11456" width="10.140625" bestFit="1" customWidth="1"/>
    <col min="11457" max="11457" width="11.7109375" bestFit="1" customWidth="1"/>
    <col min="11458" max="11458" width="6.7109375" bestFit="1" customWidth="1"/>
    <col min="11459" max="11459" width="8.7109375" bestFit="1" customWidth="1"/>
    <col min="11460" max="11460" width="14.28515625" bestFit="1" customWidth="1"/>
    <col min="11462" max="11463" width="8.28515625" bestFit="1" customWidth="1"/>
    <col min="11464" max="11464" width="15.85546875" bestFit="1" customWidth="1"/>
    <col min="11465" max="11465" width="8.28515625" bestFit="1" customWidth="1"/>
    <col min="11466" max="11466" width="10.28515625" bestFit="1" customWidth="1"/>
    <col min="11467" max="11467" width="11.85546875" bestFit="1" customWidth="1"/>
    <col min="11468" max="11468" width="8.7109375" bestFit="1" customWidth="1"/>
    <col min="11470" max="11470" width="13.28515625" bestFit="1" customWidth="1"/>
    <col min="11472" max="11472" width="13.5703125" customWidth="1"/>
    <col min="11473" max="11473" width="14.28515625" customWidth="1"/>
    <col min="11474" max="11474" width="10.42578125" bestFit="1" customWidth="1"/>
    <col min="11475" max="11476" width="8" bestFit="1" customWidth="1"/>
    <col min="11634" max="11635" width="9.85546875" customWidth="1"/>
    <col min="11636" max="11636" width="8.85546875" customWidth="1"/>
    <col min="11639" max="11641" width="10" customWidth="1"/>
    <col min="11653" max="11653" width="13.85546875" customWidth="1"/>
    <col min="11657" max="11657" width="9.42578125" customWidth="1"/>
    <col min="11658" max="11658" width="11.140625" bestFit="1" customWidth="1"/>
    <col min="11659" max="11659" width="17.28515625" bestFit="1" customWidth="1"/>
    <col min="11660" max="11660" width="16.7109375" bestFit="1" customWidth="1"/>
    <col min="11661" max="11661" width="16.5703125" bestFit="1" customWidth="1"/>
    <col min="11662" max="11662" width="13.7109375" bestFit="1" customWidth="1"/>
    <col min="11663" max="11663" width="13.85546875" bestFit="1" customWidth="1"/>
    <col min="11664" max="11668" width="12.7109375" bestFit="1" customWidth="1"/>
    <col min="11669" max="11675" width="12.7109375" customWidth="1"/>
    <col min="11676" max="11677" width="10.28515625" customWidth="1"/>
    <col min="11678" max="11678" width="8.42578125" bestFit="1" customWidth="1"/>
    <col min="11679" max="11679" width="17.42578125" bestFit="1" customWidth="1"/>
    <col min="11680" max="11680" width="10.5703125" bestFit="1" customWidth="1"/>
    <col min="11681" max="11681" width="31.28515625" bestFit="1" customWidth="1"/>
    <col min="11682" max="11682" width="14" bestFit="1" customWidth="1"/>
    <col min="11683" max="11684" width="21.28515625" bestFit="1" customWidth="1"/>
    <col min="11685" max="11685" width="8.42578125" bestFit="1" customWidth="1"/>
    <col min="11686" max="11686" width="7.5703125" bestFit="1" customWidth="1"/>
    <col min="11687" max="11687" width="8.7109375" bestFit="1" customWidth="1"/>
    <col min="11688" max="11688" width="19.140625" bestFit="1" customWidth="1"/>
    <col min="11689" max="11689" width="20.140625" bestFit="1" customWidth="1"/>
    <col min="11690" max="11690" width="11.140625" bestFit="1" customWidth="1"/>
    <col min="11691" max="11691" width="8.7109375" bestFit="1" customWidth="1"/>
    <col min="11692" max="11692" width="8.42578125" bestFit="1" customWidth="1"/>
    <col min="11693" max="11693" width="11.28515625" customWidth="1"/>
    <col min="11694" max="11694" width="7.28515625" bestFit="1" customWidth="1"/>
    <col min="11695" max="11695" width="8.7109375" bestFit="1" customWidth="1"/>
    <col min="11696" max="11696" width="12.85546875" bestFit="1" customWidth="1"/>
    <col min="11697" max="11697" width="7.5703125" bestFit="1" customWidth="1"/>
    <col min="11698" max="11698" width="13.42578125" bestFit="1" customWidth="1"/>
    <col min="11699" max="11699" width="13.140625" bestFit="1" customWidth="1"/>
    <col min="11700" max="11700" width="8.7109375" bestFit="1" customWidth="1"/>
    <col min="11701" max="11701" width="11.7109375" bestFit="1" customWidth="1"/>
    <col min="11702" max="11702" width="13.42578125" bestFit="1" customWidth="1"/>
    <col min="11703" max="11703" width="8.7109375" bestFit="1" customWidth="1"/>
    <col min="11704" max="11704" width="8.5703125" bestFit="1" customWidth="1"/>
    <col min="11705" max="11706" width="8.140625" bestFit="1" customWidth="1"/>
    <col min="11707" max="11707" width="8.7109375" bestFit="1" customWidth="1"/>
    <col min="11709" max="11709" width="11" bestFit="1" customWidth="1"/>
    <col min="11710" max="11710" width="8.7109375" bestFit="1" customWidth="1"/>
    <col min="11711" max="11712" width="10.140625" bestFit="1" customWidth="1"/>
    <col min="11713" max="11713" width="11.7109375" bestFit="1" customWidth="1"/>
    <col min="11714" max="11714" width="6.7109375" bestFit="1" customWidth="1"/>
    <col min="11715" max="11715" width="8.7109375" bestFit="1" customWidth="1"/>
    <col min="11716" max="11716" width="14.28515625" bestFit="1" customWidth="1"/>
    <col min="11718" max="11719" width="8.28515625" bestFit="1" customWidth="1"/>
    <col min="11720" max="11720" width="15.85546875" bestFit="1" customWidth="1"/>
    <col min="11721" max="11721" width="8.28515625" bestFit="1" customWidth="1"/>
    <col min="11722" max="11722" width="10.28515625" bestFit="1" customWidth="1"/>
    <col min="11723" max="11723" width="11.85546875" bestFit="1" customWidth="1"/>
    <col min="11724" max="11724" width="8.7109375" bestFit="1" customWidth="1"/>
    <col min="11726" max="11726" width="13.28515625" bestFit="1" customWidth="1"/>
    <col min="11728" max="11728" width="13.5703125" customWidth="1"/>
    <col min="11729" max="11729" width="14.28515625" customWidth="1"/>
    <col min="11730" max="11730" width="10.42578125" bestFit="1" customWidth="1"/>
    <col min="11731" max="11732" width="8" bestFit="1" customWidth="1"/>
    <col min="11890" max="11891" width="9.85546875" customWidth="1"/>
    <col min="11892" max="11892" width="8.85546875" customWidth="1"/>
    <col min="11895" max="11897" width="10" customWidth="1"/>
    <col min="11909" max="11909" width="13.85546875" customWidth="1"/>
    <col min="11913" max="11913" width="9.42578125" customWidth="1"/>
    <col min="11914" max="11914" width="11.140625" bestFit="1" customWidth="1"/>
    <col min="11915" max="11915" width="17.28515625" bestFit="1" customWidth="1"/>
    <col min="11916" max="11916" width="16.7109375" bestFit="1" customWidth="1"/>
    <col min="11917" max="11917" width="16.5703125" bestFit="1" customWidth="1"/>
    <col min="11918" max="11918" width="13.7109375" bestFit="1" customWidth="1"/>
    <col min="11919" max="11919" width="13.85546875" bestFit="1" customWidth="1"/>
    <col min="11920" max="11924" width="12.7109375" bestFit="1" customWidth="1"/>
    <col min="11925" max="11931" width="12.7109375" customWidth="1"/>
    <col min="11932" max="11933" width="10.28515625" customWidth="1"/>
    <col min="11934" max="11934" width="8.42578125" bestFit="1" customWidth="1"/>
    <col min="11935" max="11935" width="17.42578125" bestFit="1" customWidth="1"/>
    <col min="11936" max="11936" width="10.5703125" bestFit="1" customWidth="1"/>
    <col min="11937" max="11937" width="31.28515625" bestFit="1" customWidth="1"/>
    <col min="11938" max="11938" width="14" bestFit="1" customWidth="1"/>
    <col min="11939" max="11940" width="21.28515625" bestFit="1" customWidth="1"/>
    <col min="11941" max="11941" width="8.42578125" bestFit="1" customWidth="1"/>
    <col min="11942" max="11942" width="7.5703125" bestFit="1" customWidth="1"/>
    <col min="11943" max="11943" width="8.7109375" bestFit="1" customWidth="1"/>
    <col min="11944" max="11944" width="19.140625" bestFit="1" customWidth="1"/>
    <col min="11945" max="11945" width="20.140625" bestFit="1" customWidth="1"/>
    <col min="11946" max="11946" width="11.140625" bestFit="1" customWidth="1"/>
    <col min="11947" max="11947" width="8.7109375" bestFit="1" customWidth="1"/>
    <col min="11948" max="11948" width="8.42578125" bestFit="1" customWidth="1"/>
    <col min="11949" max="11949" width="11.28515625" customWidth="1"/>
    <col min="11950" max="11950" width="7.28515625" bestFit="1" customWidth="1"/>
    <col min="11951" max="11951" width="8.7109375" bestFit="1" customWidth="1"/>
    <col min="11952" max="11952" width="12.85546875" bestFit="1" customWidth="1"/>
    <col min="11953" max="11953" width="7.5703125" bestFit="1" customWidth="1"/>
    <col min="11954" max="11954" width="13.42578125" bestFit="1" customWidth="1"/>
    <col min="11955" max="11955" width="13.140625" bestFit="1" customWidth="1"/>
    <col min="11956" max="11956" width="8.7109375" bestFit="1" customWidth="1"/>
    <col min="11957" max="11957" width="11.7109375" bestFit="1" customWidth="1"/>
    <col min="11958" max="11958" width="13.42578125" bestFit="1" customWidth="1"/>
    <col min="11959" max="11959" width="8.7109375" bestFit="1" customWidth="1"/>
    <col min="11960" max="11960" width="8.5703125" bestFit="1" customWidth="1"/>
    <col min="11961" max="11962" width="8.140625" bestFit="1" customWidth="1"/>
    <col min="11963" max="11963" width="8.7109375" bestFit="1" customWidth="1"/>
    <col min="11965" max="11965" width="11" bestFit="1" customWidth="1"/>
    <col min="11966" max="11966" width="8.7109375" bestFit="1" customWidth="1"/>
    <col min="11967" max="11968" width="10.140625" bestFit="1" customWidth="1"/>
    <col min="11969" max="11969" width="11.7109375" bestFit="1" customWidth="1"/>
    <col min="11970" max="11970" width="6.7109375" bestFit="1" customWidth="1"/>
    <col min="11971" max="11971" width="8.7109375" bestFit="1" customWidth="1"/>
    <col min="11972" max="11972" width="14.28515625" bestFit="1" customWidth="1"/>
    <col min="11974" max="11975" width="8.28515625" bestFit="1" customWidth="1"/>
    <col min="11976" max="11976" width="15.85546875" bestFit="1" customWidth="1"/>
    <col min="11977" max="11977" width="8.28515625" bestFit="1" customWidth="1"/>
    <col min="11978" max="11978" width="10.28515625" bestFit="1" customWidth="1"/>
    <col min="11979" max="11979" width="11.85546875" bestFit="1" customWidth="1"/>
    <col min="11980" max="11980" width="8.7109375" bestFit="1" customWidth="1"/>
    <col min="11982" max="11982" width="13.28515625" bestFit="1" customWidth="1"/>
    <col min="11984" max="11984" width="13.5703125" customWidth="1"/>
    <col min="11985" max="11985" width="14.28515625" customWidth="1"/>
    <col min="11986" max="11986" width="10.42578125" bestFit="1" customWidth="1"/>
    <col min="11987" max="11988" width="8" bestFit="1" customWidth="1"/>
    <col min="12146" max="12147" width="9.85546875" customWidth="1"/>
    <col min="12148" max="12148" width="8.85546875" customWidth="1"/>
    <col min="12151" max="12153" width="10" customWidth="1"/>
    <col min="12165" max="12165" width="13.85546875" customWidth="1"/>
    <col min="12169" max="12169" width="9.42578125" customWidth="1"/>
    <col min="12170" max="12170" width="11.140625" bestFit="1" customWidth="1"/>
    <col min="12171" max="12171" width="17.28515625" bestFit="1" customWidth="1"/>
    <col min="12172" max="12172" width="16.7109375" bestFit="1" customWidth="1"/>
    <col min="12173" max="12173" width="16.5703125" bestFit="1" customWidth="1"/>
    <col min="12174" max="12174" width="13.7109375" bestFit="1" customWidth="1"/>
    <col min="12175" max="12175" width="13.85546875" bestFit="1" customWidth="1"/>
    <col min="12176" max="12180" width="12.7109375" bestFit="1" customWidth="1"/>
    <col min="12181" max="12187" width="12.7109375" customWidth="1"/>
    <col min="12188" max="12189" width="10.28515625" customWidth="1"/>
    <col min="12190" max="12190" width="8.42578125" bestFit="1" customWidth="1"/>
    <col min="12191" max="12191" width="17.42578125" bestFit="1" customWidth="1"/>
    <col min="12192" max="12192" width="10.5703125" bestFit="1" customWidth="1"/>
    <col min="12193" max="12193" width="31.28515625" bestFit="1" customWidth="1"/>
    <col min="12194" max="12194" width="14" bestFit="1" customWidth="1"/>
    <col min="12195" max="12196" width="21.28515625" bestFit="1" customWidth="1"/>
    <col min="12197" max="12197" width="8.42578125" bestFit="1" customWidth="1"/>
    <col min="12198" max="12198" width="7.5703125" bestFit="1" customWidth="1"/>
    <col min="12199" max="12199" width="8.7109375" bestFit="1" customWidth="1"/>
    <col min="12200" max="12200" width="19.140625" bestFit="1" customWidth="1"/>
    <col min="12201" max="12201" width="20.140625" bestFit="1" customWidth="1"/>
    <col min="12202" max="12202" width="11.140625" bestFit="1" customWidth="1"/>
    <col min="12203" max="12203" width="8.7109375" bestFit="1" customWidth="1"/>
    <col min="12204" max="12204" width="8.42578125" bestFit="1" customWidth="1"/>
    <col min="12205" max="12205" width="11.28515625" customWidth="1"/>
    <col min="12206" max="12206" width="7.28515625" bestFit="1" customWidth="1"/>
    <col min="12207" max="12207" width="8.7109375" bestFit="1" customWidth="1"/>
    <col min="12208" max="12208" width="12.85546875" bestFit="1" customWidth="1"/>
    <col min="12209" max="12209" width="7.5703125" bestFit="1" customWidth="1"/>
    <col min="12210" max="12210" width="13.42578125" bestFit="1" customWidth="1"/>
    <col min="12211" max="12211" width="13.140625" bestFit="1" customWidth="1"/>
    <col min="12212" max="12212" width="8.7109375" bestFit="1" customWidth="1"/>
    <col min="12213" max="12213" width="11.7109375" bestFit="1" customWidth="1"/>
    <col min="12214" max="12214" width="13.42578125" bestFit="1" customWidth="1"/>
    <col min="12215" max="12215" width="8.7109375" bestFit="1" customWidth="1"/>
    <col min="12216" max="12216" width="8.5703125" bestFit="1" customWidth="1"/>
    <col min="12217" max="12218" width="8.140625" bestFit="1" customWidth="1"/>
    <col min="12219" max="12219" width="8.7109375" bestFit="1" customWidth="1"/>
    <col min="12221" max="12221" width="11" bestFit="1" customWidth="1"/>
    <col min="12222" max="12222" width="8.7109375" bestFit="1" customWidth="1"/>
    <col min="12223" max="12224" width="10.140625" bestFit="1" customWidth="1"/>
    <col min="12225" max="12225" width="11.7109375" bestFit="1" customWidth="1"/>
    <col min="12226" max="12226" width="6.7109375" bestFit="1" customWidth="1"/>
    <col min="12227" max="12227" width="8.7109375" bestFit="1" customWidth="1"/>
    <col min="12228" max="12228" width="14.28515625" bestFit="1" customWidth="1"/>
    <col min="12230" max="12231" width="8.28515625" bestFit="1" customWidth="1"/>
    <col min="12232" max="12232" width="15.85546875" bestFit="1" customWidth="1"/>
    <col min="12233" max="12233" width="8.28515625" bestFit="1" customWidth="1"/>
    <col min="12234" max="12234" width="10.28515625" bestFit="1" customWidth="1"/>
    <col min="12235" max="12235" width="11.85546875" bestFit="1" customWidth="1"/>
    <col min="12236" max="12236" width="8.7109375" bestFit="1" customWidth="1"/>
    <col min="12238" max="12238" width="13.28515625" bestFit="1" customWidth="1"/>
    <col min="12240" max="12240" width="13.5703125" customWidth="1"/>
    <col min="12241" max="12241" width="14.28515625" customWidth="1"/>
    <col min="12242" max="12242" width="10.42578125" bestFit="1" customWidth="1"/>
    <col min="12243" max="12244" width="8" bestFit="1" customWidth="1"/>
    <col min="12402" max="12403" width="9.85546875" customWidth="1"/>
    <col min="12404" max="12404" width="8.85546875" customWidth="1"/>
    <col min="12407" max="12409" width="10" customWidth="1"/>
    <col min="12421" max="12421" width="13.85546875" customWidth="1"/>
    <col min="12425" max="12425" width="9.42578125" customWidth="1"/>
    <col min="12426" max="12426" width="11.140625" bestFit="1" customWidth="1"/>
    <col min="12427" max="12427" width="17.28515625" bestFit="1" customWidth="1"/>
    <col min="12428" max="12428" width="16.7109375" bestFit="1" customWidth="1"/>
    <col min="12429" max="12429" width="16.5703125" bestFit="1" customWidth="1"/>
    <col min="12430" max="12430" width="13.7109375" bestFit="1" customWidth="1"/>
    <col min="12431" max="12431" width="13.85546875" bestFit="1" customWidth="1"/>
    <col min="12432" max="12436" width="12.7109375" bestFit="1" customWidth="1"/>
    <col min="12437" max="12443" width="12.7109375" customWidth="1"/>
    <col min="12444" max="12445" width="10.28515625" customWidth="1"/>
    <col min="12446" max="12446" width="8.42578125" bestFit="1" customWidth="1"/>
    <col min="12447" max="12447" width="17.42578125" bestFit="1" customWidth="1"/>
    <col min="12448" max="12448" width="10.5703125" bestFit="1" customWidth="1"/>
    <col min="12449" max="12449" width="31.28515625" bestFit="1" customWidth="1"/>
    <col min="12450" max="12450" width="14" bestFit="1" customWidth="1"/>
    <col min="12451" max="12452" width="21.28515625" bestFit="1" customWidth="1"/>
    <col min="12453" max="12453" width="8.42578125" bestFit="1" customWidth="1"/>
    <col min="12454" max="12454" width="7.5703125" bestFit="1" customWidth="1"/>
    <col min="12455" max="12455" width="8.7109375" bestFit="1" customWidth="1"/>
    <col min="12456" max="12456" width="19.140625" bestFit="1" customWidth="1"/>
    <col min="12457" max="12457" width="20.140625" bestFit="1" customWidth="1"/>
    <col min="12458" max="12458" width="11.140625" bestFit="1" customWidth="1"/>
    <col min="12459" max="12459" width="8.7109375" bestFit="1" customWidth="1"/>
    <col min="12460" max="12460" width="8.42578125" bestFit="1" customWidth="1"/>
    <col min="12461" max="12461" width="11.28515625" customWidth="1"/>
    <col min="12462" max="12462" width="7.28515625" bestFit="1" customWidth="1"/>
    <col min="12463" max="12463" width="8.7109375" bestFit="1" customWidth="1"/>
    <col min="12464" max="12464" width="12.85546875" bestFit="1" customWidth="1"/>
    <col min="12465" max="12465" width="7.5703125" bestFit="1" customWidth="1"/>
    <col min="12466" max="12466" width="13.42578125" bestFit="1" customWidth="1"/>
    <col min="12467" max="12467" width="13.140625" bestFit="1" customWidth="1"/>
    <col min="12468" max="12468" width="8.7109375" bestFit="1" customWidth="1"/>
    <col min="12469" max="12469" width="11.7109375" bestFit="1" customWidth="1"/>
    <col min="12470" max="12470" width="13.42578125" bestFit="1" customWidth="1"/>
    <col min="12471" max="12471" width="8.7109375" bestFit="1" customWidth="1"/>
    <col min="12472" max="12472" width="8.5703125" bestFit="1" customWidth="1"/>
    <col min="12473" max="12474" width="8.140625" bestFit="1" customWidth="1"/>
    <col min="12475" max="12475" width="8.7109375" bestFit="1" customWidth="1"/>
    <col min="12477" max="12477" width="11" bestFit="1" customWidth="1"/>
    <col min="12478" max="12478" width="8.7109375" bestFit="1" customWidth="1"/>
    <col min="12479" max="12480" width="10.140625" bestFit="1" customWidth="1"/>
    <col min="12481" max="12481" width="11.7109375" bestFit="1" customWidth="1"/>
    <col min="12482" max="12482" width="6.7109375" bestFit="1" customWidth="1"/>
    <col min="12483" max="12483" width="8.7109375" bestFit="1" customWidth="1"/>
    <col min="12484" max="12484" width="14.28515625" bestFit="1" customWidth="1"/>
    <col min="12486" max="12487" width="8.28515625" bestFit="1" customWidth="1"/>
    <col min="12488" max="12488" width="15.85546875" bestFit="1" customWidth="1"/>
    <col min="12489" max="12489" width="8.28515625" bestFit="1" customWidth="1"/>
    <col min="12490" max="12490" width="10.28515625" bestFit="1" customWidth="1"/>
    <col min="12491" max="12491" width="11.85546875" bestFit="1" customWidth="1"/>
    <col min="12492" max="12492" width="8.7109375" bestFit="1" customWidth="1"/>
    <col min="12494" max="12494" width="13.28515625" bestFit="1" customWidth="1"/>
    <col min="12496" max="12496" width="13.5703125" customWidth="1"/>
    <col min="12497" max="12497" width="14.28515625" customWidth="1"/>
    <col min="12498" max="12498" width="10.42578125" bestFit="1" customWidth="1"/>
    <col min="12499" max="12500" width="8" bestFit="1" customWidth="1"/>
    <col min="12658" max="12659" width="9.85546875" customWidth="1"/>
    <col min="12660" max="12660" width="8.85546875" customWidth="1"/>
    <col min="12663" max="12665" width="10" customWidth="1"/>
    <col min="12677" max="12677" width="13.85546875" customWidth="1"/>
    <col min="12681" max="12681" width="9.42578125" customWidth="1"/>
    <col min="12682" max="12682" width="11.140625" bestFit="1" customWidth="1"/>
    <col min="12683" max="12683" width="17.28515625" bestFit="1" customWidth="1"/>
    <col min="12684" max="12684" width="16.7109375" bestFit="1" customWidth="1"/>
    <col min="12685" max="12685" width="16.5703125" bestFit="1" customWidth="1"/>
    <col min="12686" max="12686" width="13.7109375" bestFit="1" customWidth="1"/>
    <col min="12687" max="12687" width="13.85546875" bestFit="1" customWidth="1"/>
    <col min="12688" max="12692" width="12.7109375" bestFit="1" customWidth="1"/>
    <col min="12693" max="12699" width="12.7109375" customWidth="1"/>
    <col min="12700" max="12701" width="10.28515625" customWidth="1"/>
    <col min="12702" max="12702" width="8.42578125" bestFit="1" customWidth="1"/>
    <col min="12703" max="12703" width="17.42578125" bestFit="1" customWidth="1"/>
    <col min="12704" max="12704" width="10.5703125" bestFit="1" customWidth="1"/>
    <col min="12705" max="12705" width="31.28515625" bestFit="1" customWidth="1"/>
    <col min="12706" max="12706" width="14" bestFit="1" customWidth="1"/>
    <col min="12707" max="12708" width="21.28515625" bestFit="1" customWidth="1"/>
    <col min="12709" max="12709" width="8.42578125" bestFit="1" customWidth="1"/>
    <col min="12710" max="12710" width="7.5703125" bestFit="1" customWidth="1"/>
    <col min="12711" max="12711" width="8.7109375" bestFit="1" customWidth="1"/>
    <col min="12712" max="12712" width="19.140625" bestFit="1" customWidth="1"/>
    <col min="12713" max="12713" width="20.140625" bestFit="1" customWidth="1"/>
    <col min="12714" max="12714" width="11.140625" bestFit="1" customWidth="1"/>
    <col min="12715" max="12715" width="8.7109375" bestFit="1" customWidth="1"/>
    <col min="12716" max="12716" width="8.42578125" bestFit="1" customWidth="1"/>
    <col min="12717" max="12717" width="11.28515625" customWidth="1"/>
    <col min="12718" max="12718" width="7.28515625" bestFit="1" customWidth="1"/>
    <col min="12719" max="12719" width="8.7109375" bestFit="1" customWidth="1"/>
    <col min="12720" max="12720" width="12.85546875" bestFit="1" customWidth="1"/>
    <col min="12721" max="12721" width="7.5703125" bestFit="1" customWidth="1"/>
    <col min="12722" max="12722" width="13.42578125" bestFit="1" customWidth="1"/>
    <col min="12723" max="12723" width="13.140625" bestFit="1" customWidth="1"/>
    <col min="12724" max="12724" width="8.7109375" bestFit="1" customWidth="1"/>
    <col min="12725" max="12725" width="11.7109375" bestFit="1" customWidth="1"/>
    <col min="12726" max="12726" width="13.42578125" bestFit="1" customWidth="1"/>
    <col min="12727" max="12727" width="8.7109375" bestFit="1" customWidth="1"/>
    <col min="12728" max="12728" width="8.5703125" bestFit="1" customWidth="1"/>
    <col min="12729" max="12730" width="8.140625" bestFit="1" customWidth="1"/>
    <col min="12731" max="12731" width="8.7109375" bestFit="1" customWidth="1"/>
    <col min="12733" max="12733" width="11" bestFit="1" customWidth="1"/>
    <col min="12734" max="12734" width="8.7109375" bestFit="1" customWidth="1"/>
    <col min="12735" max="12736" width="10.140625" bestFit="1" customWidth="1"/>
    <col min="12737" max="12737" width="11.7109375" bestFit="1" customWidth="1"/>
    <col min="12738" max="12738" width="6.7109375" bestFit="1" customWidth="1"/>
    <col min="12739" max="12739" width="8.7109375" bestFit="1" customWidth="1"/>
    <col min="12740" max="12740" width="14.28515625" bestFit="1" customWidth="1"/>
    <col min="12742" max="12743" width="8.28515625" bestFit="1" customWidth="1"/>
    <col min="12744" max="12744" width="15.85546875" bestFit="1" customWidth="1"/>
    <col min="12745" max="12745" width="8.28515625" bestFit="1" customWidth="1"/>
    <col min="12746" max="12746" width="10.28515625" bestFit="1" customWidth="1"/>
    <col min="12747" max="12747" width="11.85546875" bestFit="1" customWidth="1"/>
    <col min="12748" max="12748" width="8.7109375" bestFit="1" customWidth="1"/>
    <col min="12750" max="12750" width="13.28515625" bestFit="1" customWidth="1"/>
    <col min="12752" max="12752" width="13.5703125" customWidth="1"/>
    <col min="12753" max="12753" width="14.28515625" customWidth="1"/>
    <col min="12754" max="12754" width="10.42578125" bestFit="1" customWidth="1"/>
    <col min="12755" max="12756" width="8" bestFit="1" customWidth="1"/>
    <col min="12914" max="12915" width="9.85546875" customWidth="1"/>
    <col min="12916" max="12916" width="8.85546875" customWidth="1"/>
    <col min="12919" max="12921" width="10" customWidth="1"/>
    <col min="12933" max="12933" width="13.85546875" customWidth="1"/>
    <col min="12937" max="12937" width="9.42578125" customWidth="1"/>
    <col min="12938" max="12938" width="11.140625" bestFit="1" customWidth="1"/>
    <col min="12939" max="12939" width="17.28515625" bestFit="1" customWidth="1"/>
    <col min="12940" max="12940" width="16.7109375" bestFit="1" customWidth="1"/>
    <col min="12941" max="12941" width="16.5703125" bestFit="1" customWidth="1"/>
    <col min="12942" max="12942" width="13.7109375" bestFit="1" customWidth="1"/>
    <col min="12943" max="12943" width="13.85546875" bestFit="1" customWidth="1"/>
    <col min="12944" max="12948" width="12.7109375" bestFit="1" customWidth="1"/>
    <col min="12949" max="12955" width="12.7109375" customWidth="1"/>
    <col min="12956" max="12957" width="10.28515625" customWidth="1"/>
    <col min="12958" max="12958" width="8.42578125" bestFit="1" customWidth="1"/>
    <col min="12959" max="12959" width="17.42578125" bestFit="1" customWidth="1"/>
    <col min="12960" max="12960" width="10.5703125" bestFit="1" customWidth="1"/>
    <col min="12961" max="12961" width="31.28515625" bestFit="1" customWidth="1"/>
    <col min="12962" max="12962" width="14" bestFit="1" customWidth="1"/>
    <col min="12963" max="12964" width="21.28515625" bestFit="1" customWidth="1"/>
    <col min="12965" max="12965" width="8.42578125" bestFit="1" customWidth="1"/>
    <col min="12966" max="12966" width="7.5703125" bestFit="1" customWidth="1"/>
    <col min="12967" max="12967" width="8.7109375" bestFit="1" customWidth="1"/>
    <col min="12968" max="12968" width="19.140625" bestFit="1" customWidth="1"/>
    <col min="12969" max="12969" width="20.140625" bestFit="1" customWidth="1"/>
    <col min="12970" max="12970" width="11.140625" bestFit="1" customWidth="1"/>
    <col min="12971" max="12971" width="8.7109375" bestFit="1" customWidth="1"/>
    <col min="12972" max="12972" width="8.42578125" bestFit="1" customWidth="1"/>
    <col min="12973" max="12973" width="11.28515625" customWidth="1"/>
    <col min="12974" max="12974" width="7.28515625" bestFit="1" customWidth="1"/>
    <col min="12975" max="12975" width="8.7109375" bestFit="1" customWidth="1"/>
    <col min="12976" max="12976" width="12.85546875" bestFit="1" customWidth="1"/>
    <col min="12977" max="12977" width="7.5703125" bestFit="1" customWidth="1"/>
    <col min="12978" max="12978" width="13.42578125" bestFit="1" customWidth="1"/>
    <col min="12979" max="12979" width="13.140625" bestFit="1" customWidth="1"/>
    <col min="12980" max="12980" width="8.7109375" bestFit="1" customWidth="1"/>
    <col min="12981" max="12981" width="11.7109375" bestFit="1" customWidth="1"/>
    <col min="12982" max="12982" width="13.42578125" bestFit="1" customWidth="1"/>
    <col min="12983" max="12983" width="8.7109375" bestFit="1" customWidth="1"/>
    <col min="12984" max="12984" width="8.5703125" bestFit="1" customWidth="1"/>
    <col min="12985" max="12986" width="8.140625" bestFit="1" customWidth="1"/>
    <col min="12987" max="12987" width="8.7109375" bestFit="1" customWidth="1"/>
    <col min="12989" max="12989" width="11" bestFit="1" customWidth="1"/>
    <col min="12990" max="12990" width="8.7109375" bestFit="1" customWidth="1"/>
    <col min="12991" max="12992" width="10.140625" bestFit="1" customWidth="1"/>
    <col min="12993" max="12993" width="11.7109375" bestFit="1" customWidth="1"/>
    <col min="12994" max="12994" width="6.7109375" bestFit="1" customWidth="1"/>
    <col min="12995" max="12995" width="8.7109375" bestFit="1" customWidth="1"/>
    <col min="12996" max="12996" width="14.28515625" bestFit="1" customWidth="1"/>
    <col min="12998" max="12999" width="8.28515625" bestFit="1" customWidth="1"/>
    <col min="13000" max="13000" width="15.85546875" bestFit="1" customWidth="1"/>
    <col min="13001" max="13001" width="8.28515625" bestFit="1" customWidth="1"/>
    <col min="13002" max="13002" width="10.28515625" bestFit="1" customWidth="1"/>
    <col min="13003" max="13003" width="11.85546875" bestFit="1" customWidth="1"/>
    <col min="13004" max="13004" width="8.7109375" bestFit="1" customWidth="1"/>
    <col min="13006" max="13006" width="13.28515625" bestFit="1" customWidth="1"/>
    <col min="13008" max="13008" width="13.5703125" customWidth="1"/>
    <col min="13009" max="13009" width="14.28515625" customWidth="1"/>
    <col min="13010" max="13010" width="10.42578125" bestFit="1" customWidth="1"/>
    <col min="13011" max="13012" width="8" bestFit="1" customWidth="1"/>
    <col min="13170" max="13171" width="9.85546875" customWidth="1"/>
    <col min="13172" max="13172" width="8.85546875" customWidth="1"/>
    <col min="13175" max="13177" width="10" customWidth="1"/>
    <col min="13189" max="13189" width="13.85546875" customWidth="1"/>
    <col min="13193" max="13193" width="9.42578125" customWidth="1"/>
    <col min="13194" max="13194" width="11.140625" bestFit="1" customWidth="1"/>
    <col min="13195" max="13195" width="17.28515625" bestFit="1" customWidth="1"/>
    <col min="13196" max="13196" width="16.7109375" bestFit="1" customWidth="1"/>
    <col min="13197" max="13197" width="16.5703125" bestFit="1" customWidth="1"/>
    <col min="13198" max="13198" width="13.7109375" bestFit="1" customWidth="1"/>
    <col min="13199" max="13199" width="13.85546875" bestFit="1" customWidth="1"/>
    <col min="13200" max="13204" width="12.7109375" bestFit="1" customWidth="1"/>
    <col min="13205" max="13211" width="12.7109375" customWidth="1"/>
    <col min="13212" max="13213" width="10.28515625" customWidth="1"/>
    <col min="13214" max="13214" width="8.42578125" bestFit="1" customWidth="1"/>
    <col min="13215" max="13215" width="17.42578125" bestFit="1" customWidth="1"/>
    <col min="13216" max="13216" width="10.5703125" bestFit="1" customWidth="1"/>
    <col min="13217" max="13217" width="31.28515625" bestFit="1" customWidth="1"/>
    <col min="13218" max="13218" width="14" bestFit="1" customWidth="1"/>
    <col min="13219" max="13220" width="21.28515625" bestFit="1" customWidth="1"/>
    <col min="13221" max="13221" width="8.42578125" bestFit="1" customWidth="1"/>
    <col min="13222" max="13222" width="7.5703125" bestFit="1" customWidth="1"/>
    <col min="13223" max="13223" width="8.7109375" bestFit="1" customWidth="1"/>
    <col min="13224" max="13224" width="19.140625" bestFit="1" customWidth="1"/>
    <col min="13225" max="13225" width="20.140625" bestFit="1" customWidth="1"/>
    <col min="13226" max="13226" width="11.140625" bestFit="1" customWidth="1"/>
    <col min="13227" max="13227" width="8.7109375" bestFit="1" customWidth="1"/>
    <col min="13228" max="13228" width="8.42578125" bestFit="1" customWidth="1"/>
    <col min="13229" max="13229" width="11.28515625" customWidth="1"/>
    <col min="13230" max="13230" width="7.28515625" bestFit="1" customWidth="1"/>
    <col min="13231" max="13231" width="8.7109375" bestFit="1" customWidth="1"/>
    <col min="13232" max="13232" width="12.85546875" bestFit="1" customWidth="1"/>
    <col min="13233" max="13233" width="7.5703125" bestFit="1" customWidth="1"/>
    <col min="13234" max="13234" width="13.42578125" bestFit="1" customWidth="1"/>
    <col min="13235" max="13235" width="13.140625" bestFit="1" customWidth="1"/>
    <col min="13236" max="13236" width="8.7109375" bestFit="1" customWidth="1"/>
    <col min="13237" max="13237" width="11.7109375" bestFit="1" customWidth="1"/>
    <col min="13238" max="13238" width="13.42578125" bestFit="1" customWidth="1"/>
    <col min="13239" max="13239" width="8.7109375" bestFit="1" customWidth="1"/>
    <col min="13240" max="13240" width="8.5703125" bestFit="1" customWidth="1"/>
    <col min="13241" max="13242" width="8.140625" bestFit="1" customWidth="1"/>
    <col min="13243" max="13243" width="8.7109375" bestFit="1" customWidth="1"/>
    <col min="13245" max="13245" width="11" bestFit="1" customWidth="1"/>
    <col min="13246" max="13246" width="8.7109375" bestFit="1" customWidth="1"/>
    <col min="13247" max="13248" width="10.140625" bestFit="1" customWidth="1"/>
    <col min="13249" max="13249" width="11.7109375" bestFit="1" customWidth="1"/>
    <col min="13250" max="13250" width="6.7109375" bestFit="1" customWidth="1"/>
    <col min="13251" max="13251" width="8.7109375" bestFit="1" customWidth="1"/>
    <col min="13252" max="13252" width="14.28515625" bestFit="1" customWidth="1"/>
    <col min="13254" max="13255" width="8.28515625" bestFit="1" customWidth="1"/>
    <col min="13256" max="13256" width="15.85546875" bestFit="1" customWidth="1"/>
    <col min="13257" max="13257" width="8.28515625" bestFit="1" customWidth="1"/>
    <col min="13258" max="13258" width="10.28515625" bestFit="1" customWidth="1"/>
    <col min="13259" max="13259" width="11.85546875" bestFit="1" customWidth="1"/>
    <col min="13260" max="13260" width="8.7109375" bestFit="1" customWidth="1"/>
    <col min="13262" max="13262" width="13.28515625" bestFit="1" customWidth="1"/>
    <col min="13264" max="13264" width="13.5703125" customWidth="1"/>
    <col min="13265" max="13265" width="14.28515625" customWidth="1"/>
    <col min="13266" max="13266" width="10.42578125" bestFit="1" customWidth="1"/>
    <col min="13267" max="13268" width="8" bestFit="1" customWidth="1"/>
    <col min="13426" max="13427" width="9.85546875" customWidth="1"/>
    <col min="13428" max="13428" width="8.85546875" customWidth="1"/>
    <col min="13431" max="13433" width="10" customWidth="1"/>
    <col min="13445" max="13445" width="13.85546875" customWidth="1"/>
    <col min="13449" max="13449" width="9.42578125" customWidth="1"/>
    <col min="13450" max="13450" width="11.140625" bestFit="1" customWidth="1"/>
    <col min="13451" max="13451" width="17.28515625" bestFit="1" customWidth="1"/>
    <col min="13452" max="13452" width="16.7109375" bestFit="1" customWidth="1"/>
    <col min="13453" max="13453" width="16.5703125" bestFit="1" customWidth="1"/>
    <col min="13454" max="13454" width="13.7109375" bestFit="1" customWidth="1"/>
    <col min="13455" max="13455" width="13.85546875" bestFit="1" customWidth="1"/>
    <col min="13456" max="13460" width="12.7109375" bestFit="1" customWidth="1"/>
    <col min="13461" max="13467" width="12.7109375" customWidth="1"/>
    <col min="13468" max="13469" width="10.28515625" customWidth="1"/>
    <col min="13470" max="13470" width="8.42578125" bestFit="1" customWidth="1"/>
    <col min="13471" max="13471" width="17.42578125" bestFit="1" customWidth="1"/>
    <col min="13472" max="13472" width="10.5703125" bestFit="1" customWidth="1"/>
    <col min="13473" max="13473" width="31.28515625" bestFit="1" customWidth="1"/>
    <col min="13474" max="13474" width="14" bestFit="1" customWidth="1"/>
    <col min="13475" max="13476" width="21.28515625" bestFit="1" customWidth="1"/>
    <col min="13477" max="13477" width="8.42578125" bestFit="1" customWidth="1"/>
    <col min="13478" max="13478" width="7.5703125" bestFit="1" customWidth="1"/>
    <col min="13479" max="13479" width="8.7109375" bestFit="1" customWidth="1"/>
    <col min="13480" max="13480" width="19.140625" bestFit="1" customWidth="1"/>
    <col min="13481" max="13481" width="20.140625" bestFit="1" customWidth="1"/>
    <col min="13482" max="13482" width="11.140625" bestFit="1" customWidth="1"/>
    <col min="13483" max="13483" width="8.7109375" bestFit="1" customWidth="1"/>
    <col min="13484" max="13484" width="8.42578125" bestFit="1" customWidth="1"/>
    <col min="13485" max="13485" width="11.28515625" customWidth="1"/>
    <col min="13486" max="13486" width="7.28515625" bestFit="1" customWidth="1"/>
    <col min="13487" max="13487" width="8.7109375" bestFit="1" customWidth="1"/>
    <col min="13488" max="13488" width="12.85546875" bestFit="1" customWidth="1"/>
    <col min="13489" max="13489" width="7.5703125" bestFit="1" customWidth="1"/>
    <col min="13490" max="13490" width="13.42578125" bestFit="1" customWidth="1"/>
    <col min="13491" max="13491" width="13.140625" bestFit="1" customWidth="1"/>
    <col min="13492" max="13492" width="8.7109375" bestFit="1" customWidth="1"/>
    <col min="13493" max="13493" width="11.7109375" bestFit="1" customWidth="1"/>
    <col min="13494" max="13494" width="13.42578125" bestFit="1" customWidth="1"/>
    <col min="13495" max="13495" width="8.7109375" bestFit="1" customWidth="1"/>
    <col min="13496" max="13496" width="8.5703125" bestFit="1" customWidth="1"/>
    <col min="13497" max="13498" width="8.140625" bestFit="1" customWidth="1"/>
    <col min="13499" max="13499" width="8.7109375" bestFit="1" customWidth="1"/>
    <col min="13501" max="13501" width="11" bestFit="1" customWidth="1"/>
    <col min="13502" max="13502" width="8.7109375" bestFit="1" customWidth="1"/>
    <col min="13503" max="13504" width="10.140625" bestFit="1" customWidth="1"/>
    <col min="13505" max="13505" width="11.7109375" bestFit="1" customWidth="1"/>
    <col min="13506" max="13506" width="6.7109375" bestFit="1" customWidth="1"/>
    <col min="13507" max="13507" width="8.7109375" bestFit="1" customWidth="1"/>
    <col min="13508" max="13508" width="14.28515625" bestFit="1" customWidth="1"/>
    <col min="13510" max="13511" width="8.28515625" bestFit="1" customWidth="1"/>
    <col min="13512" max="13512" width="15.85546875" bestFit="1" customWidth="1"/>
    <col min="13513" max="13513" width="8.28515625" bestFit="1" customWidth="1"/>
    <col min="13514" max="13514" width="10.28515625" bestFit="1" customWidth="1"/>
    <col min="13515" max="13515" width="11.85546875" bestFit="1" customWidth="1"/>
    <col min="13516" max="13516" width="8.7109375" bestFit="1" customWidth="1"/>
    <col min="13518" max="13518" width="13.28515625" bestFit="1" customWidth="1"/>
    <col min="13520" max="13520" width="13.5703125" customWidth="1"/>
    <col min="13521" max="13521" width="14.28515625" customWidth="1"/>
    <col min="13522" max="13522" width="10.42578125" bestFit="1" customWidth="1"/>
    <col min="13523" max="13524" width="8" bestFit="1" customWidth="1"/>
    <col min="13682" max="13683" width="9.85546875" customWidth="1"/>
    <col min="13684" max="13684" width="8.85546875" customWidth="1"/>
    <col min="13687" max="13689" width="10" customWidth="1"/>
    <col min="13701" max="13701" width="13.85546875" customWidth="1"/>
    <col min="13705" max="13705" width="9.42578125" customWidth="1"/>
    <col min="13706" max="13706" width="11.140625" bestFit="1" customWidth="1"/>
    <col min="13707" max="13707" width="17.28515625" bestFit="1" customWidth="1"/>
    <col min="13708" max="13708" width="16.7109375" bestFit="1" customWidth="1"/>
    <col min="13709" max="13709" width="16.5703125" bestFit="1" customWidth="1"/>
    <col min="13710" max="13710" width="13.7109375" bestFit="1" customWidth="1"/>
    <col min="13711" max="13711" width="13.85546875" bestFit="1" customWidth="1"/>
    <col min="13712" max="13716" width="12.7109375" bestFit="1" customWidth="1"/>
    <col min="13717" max="13723" width="12.7109375" customWidth="1"/>
    <col min="13724" max="13725" width="10.28515625" customWidth="1"/>
    <col min="13726" max="13726" width="8.42578125" bestFit="1" customWidth="1"/>
    <col min="13727" max="13727" width="17.42578125" bestFit="1" customWidth="1"/>
    <col min="13728" max="13728" width="10.5703125" bestFit="1" customWidth="1"/>
    <col min="13729" max="13729" width="31.28515625" bestFit="1" customWidth="1"/>
    <col min="13730" max="13730" width="14" bestFit="1" customWidth="1"/>
    <col min="13731" max="13732" width="21.28515625" bestFit="1" customWidth="1"/>
    <col min="13733" max="13733" width="8.42578125" bestFit="1" customWidth="1"/>
    <col min="13734" max="13734" width="7.5703125" bestFit="1" customWidth="1"/>
    <col min="13735" max="13735" width="8.7109375" bestFit="1" customWidth="1"/>
    <col min="13736" max="13736" width="19.140625" bestFit="1" customWidth="1"/>
    <col min="13737" max="13737" width="20.140625" bestFit="1" customWidth="1"/>
    <col min="13738" max="13738" width="11.140625" bestFit="1" customWidth="1"/>
    <col min="13739" max="13739" width="8.7109375" bestFit="1" customWidth="1"/>
    <col min="13740" max="13740" width="8.42578125" bestFit="1" customWidth="1"/>
    <col min="13741" max="13741" width="11.28515625" customWidth="1"/>
    <col min="13742" max="13742" width="7.28515625" bestFit="1" customWidth="1"/>
    <col min="13743" max="13743" width="8.7109375" bestFit="1" customWidth="1"/>
    <col min="13744" max="13744" width="12.85546875" bestFit="1" customWidth="1"/>
    <col min="13745" max="13745" width="7.5703125" bestFit="1" customWidth="1"/>
    <col min="13746" max="13746" width="13.42578125" bestFit="1" customWidth="1"/>
    <col min="13747" max="13747" width="13.140625" bestFit="1" customWidth="1"/>
    <col min="13748" max="13748" width="8.7109375" bestFit="1" customWidth="1"/>
    <col min="13749" max="13749" width="11.7109375" bestFit="1" customWidth="1"/>
    <col min="13750" max="13750" width="13.42578125" bestFit="1" customWidth="1"/>
    <col min="13751" max="13751" width="8.7109375" bestFit="1" customWidth="1"/>
    <col min="13752" max="13752" width="8.5703125" bestFit="1" customWidth="1"/>
    <col min="13753" max="13754" width="8.140625" bestFit="1" customWidth="1"/>
    <col min="13755" max="13755" width="8.7109375" bestFit="1" customWidth="1"/>
    <col min="13757" max="13757" width="11" bestFit="1" customWidth="1"/>
    <col min="13758" max="13758" width="8.7109375" bestFit="1" customWidth="1"/>
    <col min="13759" max="13760" width="10.140625" bestFit="1" customWidth="1"/>
    <col min="13761" max="13761" width="11.7109375" bestFit="1" customWidth="1"/>
    <col min="13762" max="13762" width="6.7109375" bestFit="1" customWidth="1"/>
    <col min="13763" max="13763" width="8.7109375" bestFit="1" customWidth="1"/>
    <col min="13764" max="13764" width="14.28515625" bestFit="1" customWidth="1"/>
    <col min="13766" max="13767" width="8.28515625" bestFit="1" customWidth="1"/>
    <col min="13768" max="13768" width="15.85546875" bestFit="1" customWidth="1"/>
    <col min="13769" max="13769" width="8.28515625" bestFit="1" customWidth="1"/>
    <col min="13770" max="13770" width="10.28515625" bestFit="1" customWidth="1"/>
    <col min="13771" max="13771" width="11.85546875" bestFit="1" customWidth="1"/>
    <col min="13772" max="13772" width="8.7109375" bestFit="1" customWidth="1"/>
    <col min="13774" max="13774" width="13.28515625" bestFit="1" customWidth="1"/>
    <col min="13776" max="13776" width="13.5703125" customWidth="1"/>
    <col min="13777" max="13777" width="14.28515625" customWidth="1"/>
    <col min="13778" max="13778" width="10.42578125" bestFit="1" customWidth="1"/>
    <col min="13779" max="13780" width="8" bestFit="1" customWidth="1"/>
    <col min="13938" max="13939" width="9.85546875" customWidth="1"/>
    <col min="13940" max="13940" width="8.85546875" customWidth="1"/>
    <col min="13943" max="13945" width="10" customWidth="1"/>
    <col min="13957" max="13957" width="13.85546875" customWidth="1"/>
    <col min="13961" max="13961" width="9.42578125" customWidth="1"/>
    <col min="13962" max="13962" width="11.140625" bestFit="1" customWidth="1"/>
    <col min="13963" max="13963" width="17.28515625" bestFit="1" customWidth="1"/>
    <col min="13964" max="13964" width="16.7109375" bestFit="1" customWidth="1"/>
    <col min="13965" max="13965" width="16.5703125" bestFit="1" customWidth="1"/>
    <col min="13966" max="13966" width="13.7109375" bestFit="1" customWidth="1"/>
    <col min="13967" max="13967" width="13.85546875" bestFit="1" customWidth="1"/>
    <col min="13968" max="13972" width="12.7109375" bestFit="1" customWidth="1"/>
    <col min="13973" max="13979" width="12.7109375" customWidth="1"/>
    <col min="13980" max="13981" width="10.28515625" customWidth="1"/>
    <col min="13982" max="13982" width="8.42578125" bestFit="1" customWidth="1"/>
    <col min="13983" max="13983" width="17.42578125" bestFit="1" customWidth="1"/>
    <col min="13984" max="13984" width="10.5703125" bestFit="1" customWidth="1"/>
    <col min="13985" max="13985" width="31.28515625" bestFit="1" customWidth="1"/>
    <col min="13986" max="13986" width="14" bestFit="1" customWidth="1"/>
    <col min="13987" max="13988" width="21.28515625" bestFit="1" customWidth="1"/>
    <col min="13989" max="13989" width="8.42578125" bestFit="1" customWidth="1"/>
    <col min="13990" max="13990" width="7.5703125" bestFit="1" customWidth="1"/>
    <col min="13991" max="13991" width="8.7109375" bestFit="1" customWidth="1"/>
    <col min="13992" max="13992" width="19.140625" bestFit="1" customWidth="1"/>
    <col min="13993" max="13993" width="20.140625" bestFit="1" customWidth="1"/>
    <col min="13994" max="13994" width="11.140625" bestFit="1" customWidth="1"/>
    <col min="13995" max="13995" width="8.7109375" bestFit="1" customWidth="1"/>
    <col min="13996" max="13996" width="8.42578125" bestFit="1" customWidth="1"/>
    <col min="13997" max="13997" width="11.28515625" customWidth="1"/>
    <col min="13998" max="13998" width="7.28515625" bestFit="1" customWidth="1"/>
    <col min="13999" max="13999" width="8.7109375" bestFit="1" customWidth="1"/>
    <col min="14000" max="14000" width="12.85546875" bestFit="1" customWidth="1"/>
    <col min="14001" max="14001" width="7.5703125" bestFit="1" customWidth="1"/>
    <col min="14002" max="14002" width="13.42578125" bestFit="1" customWidth="1"/>
    <col min="14003" max="14003" width="13.140625" bestFit="1" customWidth="1"/>
    <col min="14004" max="14004" width="8.7109375" bestFit="1" customWidth="1"/>
    <col min="14005" max="14005" width="11.7109375" bestFit="1" customWidth="1"/>
    <col min="14006" max="14006" width="13.42578125" bestFit="1" customWidth="1"/>
    <col min="14007" max="14007" width="8.7109375" bestFit="1" customWidth="1"/>
    <col min="14008" max="14008" width="8.5703125" bestFit="1" customWidth="1"/>
    <col min="14009" max="14010" width="8.140625" bestFit="1" customWidth="1"/>
    <col min="14011" max="14011" width="8.7109375" bestFit="1" customWidth="1"/>
    <col min="14013" max="14013" width="11" bestFit="1" customWidth="1"/>
    <col min="14014" max="14014" width="8.7109375" bestFit="1" customWidth="1"/>
    <col min="14015" max="14016" width="10.140625" bestFit="1" customWidth="1"/>
    <col min="14017" max="14017" width="11.7109375" bestFit="1" customWidth="1"/>
    <col min="14018" max="14018" width="6.7109375" bestFit="1" customWidth="1"/>
    <col min="14019" max="14019" width="8.7109375" bestFit="1" customWidth="1"/>
    <col min="14020" max="14020" width="14.28515625" bestFit="1" customWidth="1"/>
    <col min="14022" max="14023" width="8.28515625" bestFit="1" customWidth="1"/>
    <col min="14024" max="14024" width="15.85546875" bestFit="1" customWidth="1"/>
    <col min="14025" max="14025" width="8.28515625" bestFit="1" customWidth="1"/>
    <col min="14026" max="14026" width="10.28515625" bestFit="1" customWidth="1"/>
    <col min="14027" max="14027" width="11.85546875" bestFit="1" customWidth="1"/>
    <col min="14028" max="14028" width="8.7109375" bestFit="1" customWidth="1"/>
    <col min="14030" max="14030" width="13.28515625" bestFit="1" customWidth="1"/>
    <col min="14032" max="14032" width="13.5703125" customWidth="1"/>
    <col min="14033" max="14033" width="14.28515625" customWidth="1"/>
    <col min="14034" max="14034" width="10.42578125" bestFit="1" customWidth="1"/>
    <col min="14035" max="14036" width="8" bestFit="1" customWidth="1"/>
    <col min="14194" max="14195" width="9.85546875" customWidth="1"/>
    <col min="14196" max="14196" width="8.85546875" customWidth="1"/>
    <col min="14199" max="14201" width="10" customWidth="1"/>
    <col min="14213" max="14213" width="13.85546875" customWidth="1"/>
    <col min="14217" max="14217" width="9.42578125" customWidth="1"/>
    <col min="14218" max="14218" width="11.140625" bestFit="1" customWidth="1"/>
    <col min="14219" max="14219" width="17.28515625" bestFit="1" customWidth="1"/>
    <col min="14220" max="14220" width="16.7109375" bestFit="1" customWidth="1"/>
    <col min="14221" max="14221" width="16.5703125" bestFit="1" customWidth="1"/>
    <col min="14222" max="14222" width="13.7109375" bestFit="1" customWidth="1"/>
    <col min="14223" max="14223" width="13.85546875" bestFit="1" customWidth="1"/>
    <col min="14224" max="14228" width="12.7109375" bestFit="1" customWidth="1"/>
    <col min="14229" max="14235" width="12.7109375" customWidth="1"/>
    <col min="14236" max="14237" width="10.28515625" customWidth="1"/>
    <col min="14238" max="14238" width="8.42578125" bestFit="1" customWidth="1"/>
    <col min="14239" max="14239" width="17.42578125" bestFit="1" customWidth="1"/>
    <col min="14240" max="14240" width="10.5703125" bestFit="1" customWidth="1"/>
    <col min="14241" max="14241" width="31.28515625" bestFit="1" customWidth="1"/>
    <col min="14242" max="14242" width="14" bestFit="1" customWidth="1"/>
    <col min="14243" max="14244" width="21.28515625" bestFit="1" customWidth="1"/>
    <col min="14245" max="14245" width="8.42578125" bestFit="1" customWidth="1"/>
    <col min="14246" max="14246" width="7.5703125" bestFit="1" customWidth="1"/>
    <col min="14247" max="14247" width="8.7109375" bestFit="1" customWidth="1"/>
    <col min="14248" max="14248" width="19.140625" bestFit="1" customWidth="1"/>
    <col min="14249" max="14249" width="20.140625" bestFit="1" customWidth="1"/>
    <col min="14250" max="14250" width="11.140625" bestFit="1" customWidth="1"/>
    <col min="14251" max="14251" width="8.7109375" bestFit="1" customWidth="1"/>
    <col min="14252" max="14252" width="8.42578125" bestFit="1" customWidth="1"/>
    <col min="14253" max="14253" width="11.28515625" customWidth="1"/>
    <col min="14254" max="14254" width="7.28515625" bestFit="1" customWidth="1"/>
    <col min="14255" max="14255" width="8.7109375" bestFit="1" customWidth="1"/>
    <col min="14256" max="14256" width="12.85546875" bestFit="1" customWidth="1"/>
    <col min="14257" max="14257" width="7.5703125" bestFit="1" customWidth="1"/>
    <col min="14258" max="14258" width="13.42578125" bestFit="1" customWidth="1"/>
    <col min="14259" max="14259" width="13.140625" bestFit="1" customWidth="1"/>
    <col min="14260" max="14260" width="8.7109375" bestFit="1" customWidth="1"/>
    <col min="14261" max="14261" width="11.7109375" bestFit="1" customWidth="1"/>
    <col min="14262" max="14262" width="13.42578125" bestFit="1" customWidth="1"/>
    <col min="14263" max="14263" width="8.7109375" bestFit="1" customWidth="1"/>
    <col min="14264" max="14264" width="8.5703125" bestFit="1" customWidth="1"/>
    <col min="14265" max="14266" width="8.140625" bestFit="1" customWidth="1"/>
    <col min="14267" max="14267" width="8.7109375" bestFit="1" customWidth="1"/>
    <col min="14269" max="14269" width="11" bestFit="1" customWidth="1"/>
    <col min="14270" max="14270" width="8.7109375" bestFit="1" customWidth="1"/>
    <col min="14271" max="14272" width="10.140625" bestFit="1" customWidth="1"/>
    <col min="14273" max="14273" width="11.7109375" bestFit="1" customWidth="1"/>
    <col min="14274" max="14274" width="6.7109375" bestFit="1" customWidth="1"/>
    <col min="14275" max="14275" width="8.7109375" bestFit="1" customWidth="1"/>
    <col min="14276" max="14276" width="14.28515625" bestFit="1" customWidth="1"/>
    <col min="14278" max="14279" width="8.28515625" bestFit="1" customWidth="1"/>
    <col min="14280" max="14280" width="15.85546875" bestFit="1" customWidth="1"/>
    <col min="14281" max="14281" width="8.28515625" bestFit="1" customWidth="1"/>
    <col min="14282" max="14282" width="10.28515625" bestFit="1" customWidth="1"/>
    <col min="14283" max="14283" width="11.85546875" bestFit="1" customWidth="1"/>
    <col min="14284" max="14284" width="8.7109375" bestFit="1" customWidth="1"/>
    <col min="14286" max="14286" width="13.28515625" bestFit="1" customWidth="1"/>
    <col min="14288" max="14288" width="13.5703125" customWidth="1"/>
    <col min="14289" max="14289" width="14.28515625" customWidth="1"/>
    <col min="14290" max="14290" width="10.42578125" bestFit="1" customWidth="1"/>
    <col min="14291" max="14292" width="8" bestFit="1" customWidth="1"/>
    <col min="14450" max="14451" width="9.85546875" customWidth="1"/>
    <col min="14452" max="14452" width="8.85546875" customWidth="1"/>
    <col min="14455" max="14457" width="10" customWidth="1"/>
    <col min="14469" max="14469" width="13.85546875" customWidth="1"/>
    <col min="14473" max="14473" width="9.42578125" customWidth="1"/>
    <col min="14474" max="14474" width="11.140625" bestFit="1" customWidth="1"/>
    <col min="14475" max="14475" width="17.28515625" bestFit="1" customWidth="1"/>
    <col min="14476" max="14476" width="16.7109375" bestFit="1" customWidth="1"/>
    <col min="14477" max="14477" width="16.5703125" bestFit="1" customWidth="1"/>
    <col min="14478" max="14478" width="13.7109375" bestFit="1" customWidth="1"/>
    <col min="14479" max="14479" width="13.85546875" bestFit="1" customWidth="1"/>
    <col min="14480" max="14484" width="12.7109375" bestFit="1" customWidth="1"/>
    <col min="14485" max="14491" width="12.7109375" customWidth="1"/>
    <col min="14492" max="14493" width="10.28515625" customWidth="1"/>
    <col min="14494" max="14494" width="8.42578125" bestFit="1" customWidth="1"/>
    <col min="14495" max="14495" width="17.42578125" bestFit="1" customWidth="1"/>
    <col min="14496" max="14496" width="10.5703125" bestFit="1" customWidth="1"/>
    <col min="14497" max="14497" width="31.28515625" bestFit="1" customWidth="1"/>
    <col min="14498" max="14498" width="14" bestFit="1" customWidth="1"/>
    <col min="14499" max="14500" width="21.28515625" bestFit="1" customWidth="1"/>
    <col min="14501" max="14501" width="8.42578125" bestFit="1" customWidth="1"/>
    <col min="14502" max="14502" width="7.5703125" bestFit="1" customWidth="1"/>
    <col min="14503" max="14503" width="8.7109375" bestFit="1" customWidth="1"/>
    <col min="14504" max="14504" width="19.140625" bestFit="1" customWidth="1"/>
    <col min="14505" max="14505" width="20.140625" bestFit="1" customWidth="1"/>
    <col min="14506" max="14506" width="11.140625" bestFit="1" customWidth="1"/>
    <col min="14507" max="14507" width="8.7109375" bestFit="1" customWidth="1"/>
    <col min="14508" max="14508" width="8.42578125" bestFit="1" customWidth="1"/>
    <col min="14509" max="14509" width="11.28515625" customWidth="1"/>
    <col min="14510" max="14510" width="7.28515625" bestFit="1" customWidth="1"/>
    <col min="14511" max="14511" width="8.7109375" bestFit="1" customWidth="1"/>
    <col min="14512" max="14512" width="12.85546875" bestFit="1" customWidth="1"/>
    <col min="14513" max="14513" width="7.5703125" bestFit="1" customWidth="1"/>
    <col min="14514" max="14514" width="13.42578125" bestFit="1" customWidth="1"/>
    <col min="14515" max="14515" width="13.140625" bestFit="1" customWidth="1"/>
    <col min="14516" max="14516" width="8.7109375" bestFit="1" customWidth="1"/>
    <col min="14517" max="14517" width="11.7109375" bestFit="1" customWidth="1"/>
    <col min="14518" max="14518" width="13.42578125" bestFit="1" customWidth="1"/>
    <col min="14519" max="14519" width="8.7109375" bestFit="1" customWidth="1"/>
    <col min="14520" max="14520" width="8.5703125" bestFit="1" customWidth="1"/>
    <col min="14521" max="14522" width="8.140625" bestFit="1" customWidth="1"/>
    <col min="14523" max="14523" width="8.7109375" bestFit="1" customWidth="1"/>
    <col min="14525" max="14525" width="11" bestFit="1" customWidth="1"/>
    <col min="14526" max="14526" width="8.7109375" bestFit="1" customWidth="1"/>
    <col min="14527" max="14528" width="10.140625" bestFit="1" customWidth="1"/>
    <col min="14529" max="14529" width="11.7109375" bestFit="1" customWidth="1"/>
    <col min="14530" max="14530" width="6.7109375" bestFit="1" customWidth="1"/>
    <col min="14531" max="14531" width="8.7109375" bestFit="1" customWidth="1"/>
    <col min="14532" max="14532" width="14.28515625" bestFit="1" customWidth="1"/>
    <col min="14534" max="14535" width="8.28515625" bestFit="1" customWidth="1"/>
    <col min="14536" max="14536" width="15.85546875" bestFit="1" customWidth="1"/>
    <col min="14537" max="14537" width="8.28515625" bestFit="1" customWidth="1"/>
    <col min="14538" max="14538" width="10.28515625" bestFit="1" customWidth="1"/>
    <col min="14539" max="14539" width="11.85546875" bestFit="1" customWidth="1"/>
    <col min="14540" max="14540" width="8.7109375" bestFit="1" customWidth="1"/>
    <col min="14542" max="14542" width="13.28515625" bestFit="1" customWidth="1"/>
    <col min="14544" max="14544" width="13.5703125" customWidth="1"/>
    <col min="14545" max="14545" width="14.28515625" customWidth="1"/>
    <col min="14546" max="14546" width="10.42578125" bestFit="1" customWidth="1"/>
    <col min="14547" max="14548" width="8" bestFit="1" customWidth="1"/>
    <col min="14706" max="14707" width="9.85546875" customWidth="1"/>
    <col min="14708" max="14708" width="8.85546875" customWidth="1"/>
    <col min="14711" max="14713" width="10" customWidth="1"/>
    <col min="14725" max="14725" width="13.85546875" customWidth="1"/>
    <col min="14729" max="14729" width="9.42578125" customWidth="1"/>
    <col min="14730" max="14730" width="11.140625" bestFit="1" customWidth="1"/>
    <col min="14731" max="14731" width="17.28515625" bestFit="1" customWidth="1"/>
    <col min="14732" max="14732" width="16.7109375" bestFit="1" customWidth="1"/>
    <col min="14733" max="14733" width="16.5703125" bestFit="1" customWidth="1"/>
    <col min="14734" max="14734" width="13.7109375" bestFit="1" customWidth="1"/>
    <col min="14735" max="14735" width="13.85546875" bestFit="1" customWidth="1"/>
    <col min="14736" max="14740" width="12.7109375" bestFit="1" customWidth="1"/>
    <col min="14741" max="14747" width="12.7109375" customWidth="1"/>
    <col min="14748" max="14749" width="10.28515625" customWidth="1"/>
    <col min="14750" max="14750" width="8.42578125" bestFit="1" customWidth="1"/>
    <col min="14751" max="14751" width="17.42578125" bestFit="1" customWidth="1"/>
    <col min="14752" max="14752" width="10.5703125" bestFit="1" customWidth="1"/>
    <col min="14753" max="14753" width="31.28515625" bestFit="1" customWidth="1"/>
    <col min="14754" max="14754" width="14" bestFit="1" customWidth="1"/>
    <col min="14755" max="14756" width="21.28515625" bestFit="1" customWidth="1"/>
    <col min="14757" max="14757" width="8.42578125" bestFit="1" customWidth="1"/>
    <col min="14758" max="14758" width="7.5703125" bestFit="1" customWidth="1"/>
    <col min="14759" max="14759" width="8.7109375" bestFit="1" customWidth="1"/>
    <col min="14760" max="14760" width="19.140625" bestFit="1" customWidth="1"/>
    <col min="14761" max="14761" width="20.140625" bestFit="1" customWidth="1"/>
    <col min="14762" max="14762" width="11.140625" bestFit="1" customWidth="1"/>
    <col min="14763" max="14763" width="8.7109375" bestFit="1" customWidth="1"/>
    <col min="14764" max="14764" width="8.42578125" bestFit="1" customWidth="1"/>
    <col min="14765" max="14765" width="11.28515625" customWidth="1"/>
    <col min="14766" max="14766" width="7.28515625" bestFit="1" customWidth="1"/>
    <col min="14767" max="14767" width="8.7109375" bestFit="1" customWidth="1"/>
    <col min="14768" max="14768" width="12.85546875" bestFit="1" customWidth="1"/>
    <col min="14769" max="14769" width="7.5703125" bestFit="1" customWidth="1"/>
    <col min="14770" max="14770" width="13.42578125" bestFit="1" customWidth="1"/>
    <col min="14771" max="14771" width="13.140625" bestFit="1" customWidth="1"/>
    <col min="14772" max="14772" width="8.7109375" bestFit="1" customWidth="1"/>
    <col min="14773" max="14773" width="11.7109375" bestFit="1" customWidth="1"/>
    <col min="14774" max="14774" width="13.42578125" bestFit="1" customWidth="1"/>
    <col min="14775" max="14775" width="8.7109375" bestFit="1" customWidth="1"/>
    <col min="14776" max="14776" width="8.5703125" bestFit="1" customWidth="1"/>
    <col min="14777" max="14778" width="8.140625" bestFit="1" customWidth="1"/>
    <col min="14779" max="14779" width="8.7109375" bestFit="1" customWidth="1"/>
    <col min="14781" max="14781" width="11" bestFit="1" customWidth="1"/>
    <col min="14782" max="14782" width="8.7109375" bestFit="1" customWidth="1"/>
    <col min="14783" max="14784" width="10.140625" bestFit="1" customWidth="1"/>
    <col min="14785" max="14785" width="11.7109375" bestFit="1" customWidth="1"/>
    <col min="14786" max="14786" width="6.7109375" bestFit="1" customWidth="1"/>
    <col min="14787" max="14787" width="8.7109375" bestFit="1" customWidth="1"/>
    <col min="14788" max="14788" width="14.28515625" bestFit="1" customWidth="1"/>
    <col min="14790" max="14791" width="8.28515625" bestFit="1" customWidth="1"/>
    <col min="14792" max="14792" width="15.85546875" bestFit="1" customWidth="1"/>
    <col min="14793" max="14793" width="8.28515625" bestFit="1" customWidth="1"/>
    <col min="14794" max="14794" width="10.28515625" bestFit="1" customWidth="1"/>
    <col min="14795" max="14795" width="11.85546875" bestFit="1" customWidth="1"/>
    <col min="14796" max="14796" width="8.7109375" bestFit="1" customWidth="1"/>
    <col min="14798" max="14798" width="13.28515625" bestFit="1" customWidth="1"/>
    <col min="14800" max="14800" width="13.5703125" customWidth="1"/>
    <col min="14801" max="14801" width="14.28515625" customWidth="1"/>
    <col min="14802" max="14802" width="10.42578125" bestFit="1" customWidth="1"/>
    <col min="14803" max="14804" width="8" bestFit="1" customWidth="1"/>
    <col min="14962" max="14963" width="9.85546875" customWidth="1"/>
    <col min="14964" max="14964" width="8.85546875" customWidth="1"/>
    <col min="14967" max="14969" width="10" customWidth="1"/>
    <col min="14981" max="14981" width="13.85546875" customWidth="1"/>
    <col min="14985" max="14985" width="9.42578125" customWidth="1"/>
    <col min="14986" max="14986" width="11.140625" bestFit="1" customWidth="1"/>
    <col min="14987" max="14987" width="17.28515625" bestFit="1" customWidth="1"/>
    <col min="14988" max="14988" width="16.7109375" bestFit="1" customWidth="1"/>
    <col min="14989" max="14989" width="16.5703125" bestFit="1" customWidth="1"/>
    <col min="14990" max="14990" width="13.7109375" bestFit="1" customWidth="1"/>
    <col min="14991" max="14991" width="13.85546875" bestFit="1" customWidth="1"/>
    <col min="14992" max="14996" width="12.7109375" bestFit="1" customWidth="1"/>
    <col min="14997" max="15003" width="12.7109375" customWidth="1"/>
    <col min="15004" max="15005" width="10.28515625" customWidth="1"/>
    <col min="15006" max="15006" width="8.42578125" bestFit="1" customWidth="1"/>
    <col min="15007" max="15007" width="17.42578125" bestFit="1" customWidth="1"/>
    <col min="15008" max="15008" width="10.5703125" bestFit="1" customWidth="1"/>
    <col min="15009" max="15009" width="31.28515625" bestFit="1" customWidth="1"/>
    <col min="15010" max="15010" width="14" bestFit="1" customWidth="1"/>
    <col min="15011" max="15012" width="21.28515625" bestFit="1" customWidth="1"/>
    <col min="15013" max="15013" width="8.42578125" bestFit="1" customWidth="1"/>
    <col min="15014" max="15014" width="7.5703125" bestFit="1" customWidth="1"/>
    <col min="15015" max="15015" width="8.7109375" bestFit="1" customWidth="1"/>
    <col min="15016" max="15016" width="19.140625" bestFit="1" customWidth="1"/>
    <col min="15017" max="15017" width="20.140625" bestFit="1" customWidth="1"/>
    <col min="15018" max="15018" width="11.140625" bestFit="1" customWidth="1"/>
    <col min="15019" max="15019" width="8.7109375" bestFit="1" customWidth="1"/>
    <col min="15020" max="15020" width="8.42578125" bestFit="1" customWidth="1"/>
    <col min="15021" max="15021" width="11.28515625" customWidth="1"/>
    <col min="15022" max="15022" width="7.28515625" bestFit="1" customWidth="1"/>
    <col min="15023" max="15023" width="8.7109375" bestFit="1" customWidth="1"/>
    <col min="15024" max="15024" width="12.85546875" bestFit="1" customWidth="1"/>
    <col min="15025" max="15025" width="7.5703125" bestFit="1" customWidth="1"/>
    <col min="15026" max="15026" width="13.42578125" bestFit="1" customWidth="1"/>
    <col min="15027" max="15027" width="13.140625" bestFit="1" customWidth="1"/>
    <col min="15028" max="15028" width="8.7109375" bestFit="1" customWidth="1"/>
    <col min="15029" max="15029" width="11.7109375" bestFit="1" customWidth="1"/>
    <col min="15030" max="15030" width="13.42578125" bestFit="1" customWidth="1"/>
    <col min="15031" max="15031" width="8.7109375" bestFit="1" customWidth="1"/>
    <col min="15032" max="15032" width="8.5703125" bestFit="1" customWidth="1"/>
    <col min="15033" max="15034" width="8.140625" bestFit="1" customWidth="1"/>
    <col min="15035" max="15035" width="8.7109375" bestFit="1" customWidth="1"/>
    <col min="15037" max="15037" width="11" bestFit="1" customWidth="1"/>
    <col min="15038" max="15038" width="8.7109375" bestFit="1" customWidth="1"/>
    <col min="15039" max="15040" width="10.140625" bestFit="1" customWidth="1"/>
    <col min="15041" max="15041" width="11.7109375" bestFit="1" customWidth="1"/>
    <col min="15042" max="15042" width="6.7109375" bestFit="1" customWidth="1"/>
    <col min="15043" max="15043" width="8.7109375" bestFit="1" customWidth="1"/>
    <col min="15044" max="15044" width="14.28515625" bestFit="1" customWidth="1"/>
    <col min="15046" max="15047" width="8.28515625" bestFit="1" customWidth="1"/>
    <col min="15048" max="15048" width="15.85546875" bestFit="1" customWidth="1"/>
    <col min="15049" max="15049" width="8.28515625" bestFit="1" customWidth="1"/>
    <col min="15050" max="15050" width="10.28515625" bestFit="1" customWidth="1"/>
    <col min="15051" max="15051" width="11.85546875" bestFit="1" customWidth="1"/>
    <col min="15052" max="15052" width="8.7109375" bestFit="1" customWidth="1"/>
    <col min="15054" max="15054" width="13.28515625" bestFit="1" customWidth="1"/>
    <col min="15056" max="15056" width="13.5703125" customWidth="1"/>
    <col min="15057" max="15057" width="14.28515625" customWidth="1"/>
    <col min="15058" max="15058" width="10.42578125" bestFit="1" customWidth="1"/>
    <col min="15059" max="15060" width="8" bestFit="1" customWidth="1"/>
    <col min="15218" max="15219" width="9.85546875" customWidth="1"/>
    <col min="15220" max="15220" width="8.85546875" customWidth="1"/>
    <col min="15223" max="15225" width="10" customWidth="1"/>
    <col min="15237" max="15237" width="13.85546875" customWidth="1"/>
    <col min="15241" max="15241" width="9.42578125" customWidth="1"/>
    <col min="15242" max="15242" width="11.140625" bestFit="1" customWidth="1"/>
    <col min="15243" max="15243" width="17.28515625" bestFit="1" customWidth="1"/>
    <col min="15244" max="15244" width="16.7109375" bestFit="1" customWidth="1"/>
    <col min="15245" max="15245" width="16.5703125" bestFit="1" customWidth="1"/>
    <col min="15246" max="15246" width="13.7109375" bestFit="1" customWidth="1"/>
    <col min="15247" max="15247" width="13.85546875" bestFit="1" customWidth="1"/>
    <col min="15248" max="15252" width="12.7109375" bestFit="1" customWidth="1"/>
    <col min="15253" max="15259" width="12.7109375" customWidth="1"/>
    <col min="15260" max="15261" width="10.28515625" customWidth="1"/>
    <col min="15262" max="15262" width="8.42578125" bestFit="1" customWidth="1"/>
    <col min="15263" max="15263" width="17.42578125" bestFit="1" customWidth="1"/>
    <col min="15264" max="15264" width="10.5703125" bestFit="1" customWidth="1"/>
    <col min="15265" max="15265" width="31.28515625" bestFit="1" customWidth="1"/>
    <col min="15266" max="15266" width="14" bestFit="1" customWidth="1"/>
    <col min="15267" max="15268" width="21.28515625" bestFit="1" customWidth="1"/>
    <col min="15269" max="15269" width="8.42578125" bestFit="1" customWidth="1"/>
    <col min="15270" max="15270" width="7.5703125" bestFit="1" customWidth="1"/>
    <col min="15271" max="15271" width="8.7109375" bestFit="1" customWidth="1"/>
    <col min="15272" max="15272" width="19.140625" bestFit="1" customWidth="1"/>
    <col min="15273" max="15273" width="20.140625" bestFit="1" customWidth="1"/>
    <col min="15274" max="15274" width="11.140625" bestFit="1" customWidth="1"/>
    <col min="15275" max="15275" width="8.7109375" bestFit="1" customWidth="1"/>
    <col min="15276" max="15276" width="8.42578125" bestFit="1" customWidth="1"/>
    <col min="15277" max="15277" width="11.28515625" customWidth="1"/>
    <col min="15278" max="15278" width="7.28515625" bestFit="1" customWidth="1"/>
    <col min="15279" max="15279" width="8.7109375" bestFit="1" customWidth="1"/>
    <col min="15280" max="15280" width="12.85546875" bestFit="1" customWidth="1"/>
    <col min="15281" max="15281" width="7.5703125" bestFit="1" customWidth="1"/>
    <col min="15282" max="15282" width="13.42578125" bestFit="1" customWidth="1"/>
    <col min="15283" max="15283" width="13.140625" bestFit="1" customWidth="1"/>
    <col min="15284" max="15284" width="8.7109375" bestFit="1" customWidth="1"/>
    <col min="15285" max="15285" width="11.7109375" bestFit="1" customWidth="1"/>
    <col min="15286" max="15286" width="13.42578125" bestFit="1" customWidth="1"/>
    <col min="15287" max="15287" width="8.7109375" bestFit="1" customWidth="1"/>
    <col min="15288" max="15288" width="8.5703125" bestFit="1" customWidth="1"/>
    <col min="15289" max="15290" width="8.140625" bestFit="1" customWidth="1"/>
    <col min="15291" max="15291" width="8.7109375" bestFit="1" customWidth="1"/>
    <col min="15293" max="15293" width="11" bestFit="1" customWidth="1"/>
    <col min="15294" max="15294" width="8.7109375" bestFit="1" customWidth="1"/>
    <col min="15295" max="15296" width="10.140625" bestFit="1" customWidth="1"/>
    <col min="15297" max="15297" width="11.7109375" bestFit="1" customWidth="1"/>
    <col min="15298" max="15298" width="6.7109375" bestFit="1" customWidth="1"/>
    <col min="15299" max="15299" width="8.7109375" bestFit="1" customWidth="1"/>
    <col min="15300" max="15300" width="14.28515625" bestFit="1" customWidth="1"/>
    <col min="15302" max="15303" width="8.28515625" bestFit="1" customWidth="1"/>
    <col min="15304" max="15304" width="15.85546875" bestFit="1" customWidth="1"/>
    <col min="15305" max="15305" width="8.28515625" bestFit="1" customWidth="1"/>
    <col min="15306" max="15306" width="10.28515625" bestFit="1" customWidth="1"/>
    <col min="15307" max="15307" width="11.85546875" bestFit="1" customWidth="1"/>
    <col min="15308" max="15308" width="8.7109375" bestFit="1" customWidth="1"/>
    <col min="15310" max="15310" width="13.28515625" bestFit="1" customWidth="1"/>
    <col min="15312" max="15312" width="13.5703125" customWidth="1"/>
    <col min="15313" max="15313" width="14.28515625" customWidth="1"/>
    <col min="15314" max="15314" width="10.42578125" bestFit="1" customWidth="1"/>
    <col min="15315" max="15316" width="8" bestFit="1" customWidth="1"/>
    <col min="15474" max="15475" width="9.85546875" customWidth="1"/>
    <col min="15476" max="15476" width="8.85546875" customWidth="1"/>
    <col min="15479" max="15481" width="10" customWidth="1"/>
    <col min="15493" max="15493" width="13.85546875" customWidth="1"/>
    <col min="15497" max="15497" width="9.42578125" customWidth="1"/>
    <col min="15498" max="15498" width="11.140625" bestFit="1" customWidth="1"/>
    <col min="15499" max="15499" width="17.28515625" bestFit="1" customWidth="1"/>
    <col min="15500" max="15500" width="16.7109375" bestFit="1" customWidth="1"/>
    <col min="15501" max="15501" width="16.5703125" bestFit="1" customWidth="1"/>
    <col min="15502" max="15502" width="13.7109375" bestFit="1" customWidth="1"/>
    <col min="15503" max="15503" width="13.85546875" bestFit="1" customWidth="1"/>
    <col min="15504" max="15508" width="12.7109375" bestFit="1" customWidth="1"/>
    <col min="15509" max="15515" width="12.7109375" customWidth="1"/>
    <col min="15516" max="15517" width="10.28515625" customWidth="1"/>
    <col min="15518" max="15518" width="8.42578125" bestFit="1" customWidth="1"/>
    <col min="15519" max="15519" width="17.42578125" bestFit="1" customWidth="1"/>
    <col min="15520" max="15520" width="10.5703125" bestFit="1" customWidth="1"/>
    <col min="15521" max="15521" width="31.28515625" bestFit="1" customWidth="1"/>
    <col min="15522" max="15522" width="14" bestFit="1" customWidth="1"/>
    <col min="15523" max="15524" width="21.28515625" bestFit="1" customWidth="1"/>
    <col min="15525" max="15525" width="8.42578125" bestFit="1" customWidth="1"/>
    <col min="15526" max="15526" width="7.5703125" bestFit="1" customWidth="1"/>
    <col min="15527" max="15527" width="8.7109375" bestFit="1" customWidth="1"/>
    <col min="15528" max="15528" width="19.140625" bestFit="1" customWidth="1"/>
    <col min="15529" max="15529" width="20.140625" bestFit="1" customWidth="1"/>
    <col min="15530" max="15530" width="11.140625" bestFit="1" customWidth="1"/>
    <col min="15531" max="15531" width="8.7109375" bestFit="1" customWidth="1"/>
    <col min="15532" max="15532" width="8.42578125" bestFit="1" customWidth="1"/>
    <col min="15533" max="15533" width="11.28515625" customWidth="1"/>
    <col min="15534" max="15534" width="7.28515625" bestFit="1" customWidth="1"/>
    <col min="15535" max="15535" width="8.7109375" bestFit="1" customWidth="1"/>
    <col min="15536" max="15536" width="12.85546875" bestFit="1" customWidth="1"/>
    <col min="15537" max="15537" width="7.5703125" bestFit="1" customWidth="1"/>
    <col min="15538" max="15538" width="13.42578125" bestFit="1" customWidth="1"/>
    <col min="15539" max="15539" width="13.140625" bestFit="1" customWidth="1"/>
    <col min="15540" max="15540" width="8.7109375" bestFit="1" customWidth="1"/>
    <col min="15541" max="15541" width="11.7109375" bestFit="1" customWidth="1"/>
    <col min="15542" max="15542" width="13.42578125" bestFit="1" customWidth="1"/>
    <col min="15543" max="15543" width="8.7109375" bestFit="1" customWidth="1"/>
    <col min="15544" max="15544" width="8.5703125" bestFit="1" customWidth="1"/>
    <col min="15545" max="15546" width="8.140625" bestFit="1" customWidth="1"/>
    <col min="15547" max="15547" width="8.7109375" bestFit="1" customWidth="1"/>
    <col min="15549" max="15549" width="11" bestFit="1" customWidth="1"/>
    <col min="15550" max="15550" width="8.7109375" bestFit="1" customWidth="1"/>
    <col min="15551" max="15552" width="10.140625" bestFit="1" customWidth="1"/>
    <col min="15553" max="15553" width="11.7109375" bestFit="1" customWidth="1"/>
    <col min="15554" max="15554" width="6.7109375" bestFit="1" customWidth="1"/>
    <col min="15555" max="15555" width="8.7109375" bestFit="1" customWidth="1"/>
    <col min="15556" max="15556" width="14.28515625" bestFit="1" customWidth="1"/>
    <col min="15558" max="15559" width="8.28515625" bestFit="1" customWidth="1"/>
    <col min="15560" max="15560" width="15.85546875" bestFit="1" customWidth="1"/>
    <col min="15561" max="15561" width="8.28515625" bestFit="1" customWidth="1"/>
    <col min="15562" max="15562" width="10.28515625" bestFit="1" customWidth="1"/>
    <col min="15563" max="15563" width="11.85546875" bestFit="1" customWidth="1"/>
    <col min="15564" max="15564" width="8.7109375" bestFit="1" customWidth="1"/>
    <col min="15566" max="15566" width="13.28515625" bestFit="1" customWidth="1"/>
    <col min="15568" max="15568" width="13.5703125" customWidth="1"/>
    <col min="15569" max="15569" width="14.28515625" customWidth="1"/>
    <col min="15570" max="15570" width="10.42578125" bestFit="1" customWidth="1"/>
    <col min="15571" max="15572" width="8" bestFit="1" customWidth="1"/>
    <col min="15730" max="15731" width="9.85546875" customWidth="1"/>
    <col min="15732" max="15732" width="8.85546875" customWidth="1"/>
    <col min="15735" max="15737" width="10" customWidth="1"/>
    <col min="15749" max="15749" width="13.85546875" customWidth="1"/>
    <col min="15753" max="15753" width="9.42578125" customWidth="1"/>
    <col min="15754" max="15754" width="11.140625" bestFit="1" customWidth="1"/>
    <col min="15755" max="15755" width="17.28515625" bestFit="1" customWidth="1"/>
    <col min="15756" max="15756" width="16.7109375" bestFit="1" customWidth="1"/>
    <col min="15757" max="15757" width="16.5703125" bestFit="1" customWidth="1"/>
    <col min="15758" max="15758" width="13.7109375" bestFit="1" customWidth="1"/>
    <col min="15759" max="15759" width="13.85546875" bestFit="1" customWidth="1"/>
    <col min="15760" max="15764" width="12.7109375" bestFit="1" customWidth="1"/>
    <col min="15765" max="15771" width="12.7109375" customWidth="1"/>
    <col min="15772" max="15773" width="10.28515625" customWidth="1"/>
    <col min="15774" max="15774" width="8.42578125" bestFit="1" customWidth="1"/>
    <col min="15775" max="15775" width="17.42578125" bestFit="1" customWidth="1"/>
    <col min="15776" max="15776" width="10.5703125" bestFit="1" customWidth="1"/>
    <col min="15777" max="15777" width="31.28515625" bestFit="1" customWidth="1"/>
    <col min="15778" max="15778" width="14" bestFit="1" customWidth="1"/>
    <col min="15779" max="15780" width="21.28515625" bestFit="1" customWidth="1"/>
    <col min="15781" max="15781" width="8.42578125" bestFit="1" customWidth="1"/>
    <col min="15782" max="15782" width="7.5703125" bestFit="1" customWidth="1"/>
    <col min="15783" max="15783" width="8.7109375" bestFit="1" customWidth="1"/>
    <col min="15784" max="15784" width="19.140625" bestFit="1" customWidth="1"/>
    <col min="15785" max="15785" width="20.140625" bestFit="1" customWidth="1"/>
    <col min="15786" max="15786" width="11.140625" bestFit="1" customWidth="1"/>
    <col min="15787" max="15787" width="8.7109375" bestFit="1" customWidth="1"/>
    <col min="15788" max="15788" width="8.42578125" bestFit="1" customWidth="1"/>
    <col min="15789" max="15789" width="11.28515625" customWidth="1"/>
    <col min="15790" max="15790" width="7.28515625" bestFit="1" customWidth="1"/>
    <col min="15791" max="15791" width="8.7109375" bestFit="1" customWidth="1"/>
    <col min="15792" max="15792" width="12.85546875" bestFit="1" customWidth="1"/>
    <col min="15793" max="15793" width="7.5703125" bestFit="1" customWidth="1"/>
    <col min="15794" max="15794" width="13.42578125" bestFit="1" customWidth="1"/>
    <col min="15795" max="15795" width="13.140625" bestFit="1" customWidth="1"/>
    <col min="15796" max="15796" width="8.7109375" bestFit="1" customWidth="1"/>
    <col min="15797" max="15797" width="11.7109375" bestFit="1" customWidth="1"/>
    <col min="15798" max="15798" width="13.42578125" bestFit="1" customWidth="1"/>
    <col min="15799" max="15799" width="8.7109375" bestFit="1" customWidth="1"/>
    <col min="15800" max="15800" width="8.5703125" bestFit="1" customWidth="1"/>
    <col min="15801" max="15802" width="8.140625" bestFit="1" customWidth="1"/>
    <col min="15803" max="15803" width="8.7109375" bestFit="1" customWidth="1"/>
    <col min="15805" max="15805" width="11" bestFit="1" customWidth="1"/>
    <col min="15806" max="15806" width="8.7109375" bestFit="1" customWidth="1"/>
    <col min="15807" max="15808" width="10.140625" bestFit="1" customWidth="1"/>
    <col min="15809" max="15809" width="11.7109375" bestFit="1" customWidth="1"/>
    <col min="15810" max="15810" width="6.7109375" bestFit="1" customWidth="1"/>
    <col min="15811" max="15811" width="8.7109375" bestFit="1" customWidth="1"/>
    <col min="15812" max="15812" width="14.28515625" bestFit="1" customWidth="1"/>
    <col min="15814" max="15815" width="8.28515625" bestFit="1" customWidth="1"/>
    <col min="15816" max="15816" width="15.85546875" bestFit="1" customWidth="1"/>
    <col min="15817" max="15817" width="8.28515625" bestFit="1" customWidth="1"/>
    <col min="15818" max="15818" width="10.28515625" bestFit="1" customWidth="1"/>
    <col min="15819" max="15819" width="11.85546875" bestFit="1" customWidth="1"/>
    <col min="15820" max="15820" width="8.7109375" bestFit="1" customWidth="1"/>
    <col min="15822" max="15822" width="13.28515625" bestFit="1" customWidth="1"/>
    <col min="15824" max="15824" width="13.5703125" customWidth="1"/>
    <col min="15825" max="15825" width="14.28515625" customWidth="1"/>
    <col min="15826" max="15826" width="10.42578125" bestFit="1" customWidth="1"/>
    <col min="15827" max="15828" width="8" bestFit="1" customWidth="1"/>
    <col min="15986" max="15987" width="9.85546875" customWidth="1"/>
    <col min="15988" max="15988" width="8.85546875" customWidth="1"/>
    <col min="15991" max="15993" width="10" customWidth="1"/>
    <col min="16005" max="16005" width="13.85546875" customWidth="1"/>
    <col min="16009" max="16009" width="9.42578125" customWidth="1"/>
    <col min="16010" max="16010" width="11.140625" bestFit="1" customWidth="1"/>
    <col min="16011" max="16011" width="17.28515625" bestFit="1" customWidth="1"/>
    <col min="16012" max="16012" width="16.7109375" bestFit="1" customWidth="1"/>
    <col min="16013" max="16013" width="16.5703125" bestFit="1" customWidth="1"/>
    <col min="16014" max="16014" width="13.7109375" bestFit="1" customWidth="1"/>
    <col min="16015" max="16015" width="13.85546875" bestFit="1" customWidth="1"/>
    <col min="16016" max="16020" width="12.7109375" bestFit="1" customWidth="1"/>
    <col min="16021" max="16027" width="12.7109375" customWidth="1"/>
    <col min="16028" max="16029" width="10.28515625" customWidth="1"/>
    <col min="16030" max="16030" width="8.42578125" bestFit="1" customWidth="1"/>
    <col min="16031" max="16031" width="17.42578125" bestFit="1" customWidth="1"/>
    <col min="16032" max="16032" width="10.5703125" bestFit="1" customWidth="1"/>
    <col min="16033" max="16033" width="31.28515625" bestFit="1" customWidth="1"/>
    <col min="16034" max="16034" width="14" bestFit="1" customWidth="1"/>
    <col min="16035" max="16036" width="21.28515625" bestFit="1" customWidth="1"/>
    <col min="16037" max="16037" width="8.42578125" bestFit="1" customWidth="1"/>
    <col min="16038" max="16038" width="7.5703125" bestFit="1" customWidth="1"/>
    <col min="16039" max="16039" width="8.7109375" bestFit="1" customWidth="1"/>
    <col min="16040" max="16040" width="19.140625" bestFit="1" customWidth="1"/>
    <col min="16041" max="16041" width="20.140625" bestFit="1" customWidth="1"/>
    <col min="16042" max="16042" width="11.140625" bestFit="1" customWidth="1"/>
    <col min="16043" max="16043" width="8.7109375" bestFit="1" customWidth="1"/>
    <col min="16044" max="16044" width="8.42578125" bestFit="1" customWidth="1"/>
    <col min="16045" max="16045" width="11.28515625" customWidth="1"/>
    <col min="16046" max="16046" width="7.28515625" bestFit="1" customWidth="1"/>
    <col min="16047" max="16047" width="8.7109375" bestFit="1" customWidth="1"/>
    <col min="16048" max="16048" width="12.85546875" bestFit="1" customWidth="1"/>
    <col min="16049" max="16049" width="7.5703125" bestFit="1" customWidth="1"/>
    <col min="16050" max="16050" width="13.42578125" bestFit="1" customWidth="1"/>
    <col min="16051" max="16051" width="13.140625" bestFit="1" customWidth="1"/>
    <col min="16052" max="16052" width="8.7109375" bestFit="1" customWidth="1"/>
    <col min="16053" max="16053" width="11.7109375" bestFit="1" customWidth="1"/>
    <col min="16054" max="16054" width="13.42578125" bestFit="1" customWidth="1"/>
    <col min="16055" max="16055" width="8.7109375" bestFit="1" customWidth="1"/>
    <col min="16056" max="16056" width="8.5703125" bestFit="1" customWidth="1"/>
    <col min="16057" max="16058" width="8.140625" bestFit="1" customWidth="1"/>
    <col min="16059" max="16059" width="8.7109375" bestFit="1" customWidth="1"/>
    <col min="16061" max="16061" width="11" bestFit="1" customWidth="1"/>
    <col min="16062" max="16062" width="8.7109375" bestFit="1" customWidth="1"/>
    <col min="16063" max="16064" width="10.140625" bestFit="1" customWidth="1"/>
    <col min="16065" max="16065" width="11.7109375" bestFit="1" customWidth="1"/>
    <col min="16066" max="16066" width="6.7109375" bestFit="1" customWidth="1"/>
    <col min="16067" max="16067" width="8.7109375" bestFit="1" customWidth="1"/>
    <col min="16068" max="16068" width="14.28515625" bestFit="1" customWidth="1"/>
    <col min="16070" max="16071" width="8.28515625" bestFit="1" customWidth="1"/>
    <col min="16072" max="16072" width="15.85546875" bestFit="1" customWidth="1"/>
    <col min="16073" max="16073" width="8.28515625" bestFit="1" customWidth="1"/>
    <col min="16074" max="16074" width="10.28515625" bestFit="1" customWidth="1"/>
    <col min="16075" max="16075" width="11.85546875" bestFit="1" customWidth="1"/>
    <col min="16076" max="16076" width="8.7109375" bestFit="1" customWidth="1"/>
    <col min="16078" max="16078" width="13.28515625" bestFit="1" customWidth="1"/>
    <col min="16080" max="16080" width="13.5703125" customWidth="1"/>
    <col min="16081" max="16081" width="14.28515625" customWidth="1"/>
    <col min="16082" max="16082" width="10.42578125" bestFit="1" customWidth="1"/>
    <col min="16083" max="16084" width="8" bestFit="1" customWidth="1"/>
  </cols>
  <sheetData>
    <row r="1" spans="1:143" s="1" customFormat="1" x14ac:dyDescent="0.25">
      <c r="B1" s="44"/>
      <c r="C1" s="44"/>
      <c r="D1" s="44"/>
      <c r="E1" s="44"/>
      <c r="G1" s="17"/>
      <c r="H1" s="13"/>
      <c r="I1" s="13"/>
      <c r="M1" s="13"/>
      <c r="N1" s="13"/>
      <c r="Q1" s="21"/>
      <c r="V1" s="26"/>
      <c r="X1" s="17"/>
      <c r="Y1" s="17"/>
      <c r="Z1" s="17"/>
      <c r="AA1" s="17"/>
      <c r="AB1" s="18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9"/>
      <c r="AX1" s="17"/>
      <c r="AY1" s="17"/>
      <c r="BA1" s="2"/>
      <c r="BB1" s="13"/>
      <c r="BC1" s="13"/>
      <c r="BD1" s="14"/>
      <c r="BE1" s="2"/>
      <c r="BI1" s="2"/>
      <c r="BQ1" s="15"/>
      <c r="EF1" s="17"/>
      <c r="EG1" s="17"/>
      <c r="EH1" s="13"/>
      <c r="EI1" s="18"/>
      <c r="EJ1" s="13"/>
      <c r="EK1" s="15"/>
      <c r="EL1" s="17"/>
      <c r="EM1" s="17"/>
    </row>
    <row r="2" spans="1:143" s="1" customFormat="1" x14ac:dyDescent="0.25">
      <c r="B2" s="44"/>
      <c r="C2" s="44"/>
      <c r="D2" s="44"/>
      <c r="E2" s="44"/>
      <c r="G2" s="17"/>
      <c r="H2" s="13"/>
      <c r="I2" s="13"/>
      <c r="M2" s="13"/>
      <c r="N2" s="13"/>
      <c r="Q2" s="21"/>
      <c r="V2" s="26"/>
      <c r="X2" s="17"/>
      <c r="Y2" s="17"/>
      <c r="Z2" s="17"/>
      <c r="AA2" s="17"/>
      <c r="AB2" s="18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9"/>
      <c r="AX2" s="17"/>
      <c r="AY2" s="17"/>
      <c r="BA2" s="2"/>
      <c r="BB2" s="13"/>
      <c r="BC2" s="13"/>
      <c r="BD2" s="14"/>
      <c r="BE2" s="2"/>
      <c r="BI2" s="2"/>
      <c r="BQ2" s="15"/>
      <c r="EF2" s="17"/>
      <c r="EG2" s="17"/>
      <c r="EH2" s="13"/>
      <c r="EI2" s="18"/>
      <c r="EJ2" s="13"/>
      <c r="EK2" s="15"/>
      <c r="EL2" s="17"/>
      <c r="EM2" s="17"/>
    </row>
    <row r="3" spans="1:143" s="1" customFormat="1" ht="15.75" thickBot="1" x14ac:dyDescent="0.3">
      <c r="B3" s="44"/>
      <c r="C3" s="44"/>
      <c r="D3" s="44"/>
      <c r="E3" s="44"/>
      <c r="G3" s="17"/>
      <c r="H3" s="13"/>
      <c r="I3" s="13"/>
      <c r="M3" s="13"/>
      <c r="N3" s="13"/>
      <c r="Q3" s="21"/>
      <c r="V3" s="26"/>
      <c r="X3" s="17"/>
      <c r="Y3" s="17"/>
      <c r="Z3" s="17"/>
      <c r="AA3" s="17"/>
      <c r="AB3" s="18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9"/>
      <c r="AX3" s="17"/>
      <c r="AY3" s="17"/>
      <c r="BA3" s="2"/>
      <c r="BB3" s="13"/>
      <c r="BC3" s="13"/>
      <c r="BD3" s="14"/>
      <c r="BE3" s="2"/>
      <c r="BI3" s="2"/>
      <c r="BQ3" s="15"/>
      <c r="EF3" s="17"/>
      <c r="EG3" s="17"/>
      <c r="EH3" s="13"/>
      <c r="EI3" s="18"/>
      <c r="EJ3" s="13"/>
      <c r="EK3" s="15"/>
      <c r="EL3" s="17"/>
      <c r="EM3" s="17"/>
    </row>
    <row r="4" spans="1:143" s="4" customFormat="1" ht="39.75" customHeight="1" thickBot="1" x14ac:dyDescent="0.3">
      <c r="A4" s="65" t="s">
        <v>0</v>
      </c>
      <c r="B4" s="45"/>
      <c r="C4" s="45"/>
      <c r="D4" s="45"/>
      <c r="E4" s="45"/>
      <c r="F4" s="65" t="s">
        <v>1</v>
      </c>
      <c r="G4" s="67" t="s">
        <v>2</v>
      </c>
      <c r="H4" s="65" t="s">
        <v>3</v>
      </c>
      <c r="I4" s="65" t="s">
        <v>4</v>
      </c>
      <c r="J4" s="69" t="s">
        <v>5</v>
      </c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1"/>
      <c r="X4" s="59" t="s">
        <v>515</v>
      </c>
      <c r="Y4" s="60"/>
      <c r="Z4" s="60"/>
      <c r="AA4" s="60"/>
      <c r="AB4" s="60"/>
      <c r="AC4" s="61"/>
      <c r="AD4" s="62" t="s">
        <v>6</v>
      </c>
      <c r="AE4" s="63"/>
      <c r="AF4" s="63"/>
      <c r="AG4" s="63"/>
      <c r="AH4" s="64"/>
      <c r="AI4" s="62" t="s">
        <v>7</v>
      </c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4"/>
      <c r="AZ4" s="54" t="s">
        <v>8</v>
      </c>
      <c r="BA4" s="53"/>
      <c r="BB4" s="53"/>
      <c r="BC4" s="55"/>
      <c r="BD4" s="54" t="s">
        <v>9</v>
      </c>
      <c r="BE4" s="53"/>
      <c r="BF4" s="53"/>
      <c r="BG4" s="53"/>
      <c r="BH4" s="53"/>
      <c r="BI4" s="55"/>
      <c r="BJ4" s="3"/>
      <c r="BK4" s="54" t="s">
        <v>10</v>
      </c>
      <c r="BL4" s="53"/>
      <c r="BM4" s="53"/>
      <c r="BN4" s="53"/>
      <c r="BO4" s="53"/>
      <c r="BP4" s="53"/>
      <c r="BQ4" s="53"/>
      <c r="BR4" s="53"/>
      <c r="BS4" s="53"/>
      <c r="BT4" s="53"/>
      <c r="BU4" s="55"/>
      <c r="BV4" s="54" t="s">
        <v>11</v>
      </c>
      <c r="BW4" s="53"/>
      <c r="BX4" s="53"/>
      <c r="BY4" s="53"/>
      <c r="BZ4" s="53"/>
      <c r="CA4" s="53"/>
      <c r="CB4" s="53"/>
      <c r="CC4" s="53"/>
      <c r="CD4" s="53"/>
      <c r="CE4" s="53"/>
      <c r="CF4" s="55"/>
      <c r="CG4" s="54" t="s">
        <v>12</v>
      </c>
      <c r="CH4" s="53"/>
      <c r="CI4" s="53"/>
      <c r="CJ4" s="53"/>
      <c r="CK4" s="53"/>
      <c r="CL4" s="53"/>
      <c r="CM4" s="53"/>
      <c r="CN4" s="53"/>
      <c r="CO4" s="53"/>
      <c r="CP4" s="53"/>
      <c r="CQ4" s="55"/>
      <c r="CR4" s="54" t="s">
        <v>13</v>
      </c>
      <c r="CS4" s="53"/>
      <c r="CT4" s="53"/>
      <c r="CU4" s="53"/>
      <c r="CV4" s="53"/>
      <c r="CW4" s="53"/>
      <c r="CX4" s="53"/>
      <c r="CY4" s="53"/>
      <c r="CZ4" s="53"/>
      <c r="DA4" s="53"/>
      <c r="DB4" s="55"/>
      <c r="DC4" s="54" t="s">
        <v>14</v>
      </c>
      <c r="DD4" s="53"/>
      <c r="DE4" s="53"/>
      <c r="DF4" s="53"/>
      <c r="DG4" s="53"/>
      <c r="DH4" s="53"/>
      <c r="DI4" s="53"/>
      <c r="DJ4" s="53"/>
      <c r="DK4" s="53"/>
      <c r="DL4" s="53"/>
      <c r="DM4" s="55"/>
      <c r="DN4" s="54" t="s">
        <v>15</v>
      </c>
      <c r="DO4" s="53"/>
      <c r="DP4" s="53"/>
      <c r="DQ4" s="53"/>
      <c r="DR4" s="53"/>
      <c r="DS4" s="53"/>
      <c r="DT4" s="53"/>
      <c r="DU4" s="53"/>
      <c r="DV4" s="53"/>
      <c r="DW4" s="53"/>
      <c r="DX4" s="55"/>
      <c r="DY4" s="53"/>
      <c r="DZ4" s="53"/>
      <c r="EA4" s="54" t="s">
        <v>16</v>
      </c>
      <c r="EB4" s="53"/>
      <c r="EC4" s="53"/>
      <c r="ED4" s="53"/>
      <c r="EE4" s="53"/>
      <c r="EF4" s="53"/>
      <c r="EG4" s="53"/>
      <c r="EH4" s="54" t="s">
        <v>17</v>
      </c>
      <c r="EI4" s="53"/>
      <c r="EJ4" s="53"/>
      <c r="EK4" s="53"/>
      <c r="EL4" s="55"/>
      <c r="EM4" s="37"/>
    </row>
    <row r="5" spans="1:143" s="10" customFormat="1" ht="115.5" customHeight="1" thickBot="1" x14ac:dyDescent="0.3">
      <c r="A5" s="66"/>
      <c r="B5" s="46" t="s">
        <v>380</v>
      </c>
      <c r="C5" s="46" t="s">
        <v>380</v>
      </c>
      <c r="D5" s="46" t="s">
        <v>380</v>
      </c>
      <c r="E5" s="46" t="s">
        <v>380</v>
      </c>
      <c r="F5" s="66"/>
      <c r="G5" s="68"/>
      <c r="H5" s="66"/>
      <c r="I5" s="66"/>
      <c r="J5" s="5" t="s">
        <v>18</v>
      </c>
      <c r="K5" s="5" t="s">
        <v>19</v>
      </c>
      <c r="L5" s="5" t="s">
        <v>20</v>
      </c>
      <c r="M5" s="6" t="s">
        <v>21</v>
      </c>
      <c r="N5" s="6" t="s">
        <v>22</v>
      </c>
      <c r="O5" s="5" t="s">
        <v>23</v>
      </c>
      <c r="P5" s="7" t="s">
        <v>24</v>
      </c>
      <c r="Q5" s="22" t="s">
        <v>25</v>
      </c>
      <c r="R5" s="8" t="s">
        <v>26</v>
      </c>
      <c r="S5" s="5" t="s">
        <v>27</v>
      </c>
      <c r="T5" s="5" t="s">
        <v>28</v>
      </c>
      <c r="U5" s="5" t="s">
        <v>29</v>
      </c>
      <c r="V5" s="25" t="s">
        <v>30</v>
      </c>
      <c r="W5" s="5" t="s">
        <v>31</v>
      </c>
      <c r="X5" s="30" t="s">
        <v>32</v>
      </c>
      <c r="Y5" s="30" t="s">
        <v>33</v>
      </c>
      <c r="Z5" s="30" t="s">
        <v>34</v>
      </c>
      <c r="AA5" s="30" t="s">
        <v>35</v>
      </c>
      <c r="AB5" s="31" t="s">
        <v>36</v>
      </c>
      <c r="AC5" s="30" t="s">
        <v>37</v>
      </c>
      <c r="AD5" s="25" t="s">
        <v>38</v>
      </c>
      <c r="AE5" s="25" t="s">
        <v>39</v>
      </c>
      <c r="AF5" s="25" t="s">
        <v>40</v>
      </c>
      <c r="AG5" s="25" t="s">
        <v>41</v>
      </c>
      <c r="AH5" s="25" t="s">
        <v>42</v>
      </c>
      <c r="AI5" s="25" t="s">
        <v>43</v>
      </c>
      <c r="AJ5" s="25" t="s">
        <v>44</v>
      </c>
      <c r="AK5" s="25" t="s">
        <v>45</v>
      </c>
      <c r="AL5" s="25" t="s">
        <v>46</v>
      </c>
      <c r="AM5" s="25" t="s">
        <v>47</v>
      </c>
      <c r="AN5" s="25" t="s">
        <v>48</v>
      </c>
      <c r="AO5" s="25" t="s">
        <v>49</v>
      </c>
      <c r="AP5" s="25" t="s">
        <v>50</v>
      </c>
      <c r="AQ5" s="25" t="s">
        <v>51</v>
      </c>
      <c r="AR5" s="25" t="s">
        <v>52</v>
      </c>
      <c r="AS5" s="25" t="s">
        <v>53</v>
      </c>
      <c r="AT5" s="25" t="s">
        <v>54</v>
      </c>
      <c r="AU5" s="25" t="s">
        <v>55</v>
      </c>
      <c r="AV5" s="25" t="s">
        <v>56</v>
      </c>
      <c r="AW5" s="24" t="s">
        <v>57</v>
      </c>
      <c r="AX5" s="25" t="s">
        <v>58</v>
      </c>
      <c r="AY5" s="32" t="s">
        <v>59</v>
      </c>
      <c r="AZ5" s="9" t="s">
        <v>60</v>
      </c>
      <c r="BA5" s="6" t="s">
        <v>61</v>
      </c>
      <c r="BB5" s="5" t="s">
        <v>62</v>
      </c>
      <c r="BC5" s="5" t="s">
        <v>63</v>
      </c>
      <c r="BD5" s="7" t="s">
        <v>64</v>
      </c>
      <c r="BE5" s="6" t="s">
        <v>65</v>
      </c>
      <c r="BF5" s="5" t="s">
        <v>66</v>
      </c>
      <c r="BG5" s="7" t="s">
        <v>67</v>
      </c>
      <c r="BH5" s="7" t="s">
        <v>68</v>
      </c>
      <c r="BI5" s="6" t="s">
        <v>69</v>
      </c>
      <c r="BJ5" s="5" t="s">
        <v>70</v>
      </c>
      <c r="BK5" s="5" t="s">
        <v>71</v>
      </c>
      <c r="BL5" s="5" t="s">
        <v>72</v>
      </c>
      <c r="BM5" s="5" t="s">
        <v>73</v>
      </c>
      <c r="BN5" s="5" t="s">
        <v>74</v>
      </c>
      <c r="BO5" s="5" t="s">
        <v>75</v>
      </c>
      <c r="BP5" s="5" t="s">
        <v>76</v>
      </c>
      <c r="BQ5" s="6" t="s">
        <v>77</v>
      </c>
      <c r="BR5" s="6" t="s">
        <v>78</v>
      </c>
      <c r="BS5" s="5" t="s">
        <v>79</v>
      </c>
      <c r="BT5" s="5" t="s">
        <v>80</v>
      </c>
      <c r="BU5" s="5" t="s">
        <v>81</v>
      </c>
      <c r="BV5" s="5" t="s">
        <v>71</v>
      </c>
      <c r="BW5" s="5" t="s">
        <v>72</v>
      </c>
      <c r="BX5" s="5" t="s">
        <v>73</v>
      </c>
      <c r="BY5" s="5" t="s">
        <v>74</v>
      </c>
      <c r="BZ5" s="5" t="s">
        <v>75</v>
      </c>
      <c r="CA5" s="5" t="s">
        <v>76</v>
      </c>
      <c r="CB5" s="6" t="s">
        <v>77</v>
      </c>
      <c r="CC5" s="6" t="s">
        <v>78</v>
      </c>
      <c r="CD5" s="5" t="s">
        <v>79</v>
      </c>
      <c r="CE5" s="5" t="s">
        <v>80</v>
      </c>
      <c r="CF5" s="5" t="s">
        <v>81</v>
      </c>
      <c r="CG5" s="5" t="s">
        <v>71</v>
      </c>
      <c r="CH5" s="5" t="s">
        <v>72</v>
      </c>
      <c r="CI5" s="5" t="s">
        <v>73</v>
      </c>
      <c r="CJ5" s="5" t="s">
        <v>74</v>
      </c>
      <c r="CK5" s="5" t="s">
        <v>75</v>
      </c>
      <c r="CL5" s="5" t="s">
        <v>76</v>
      </c>
      <c r="CM5" s="6" t="s">
        <v>77</v>
      </c>
      <c r="CN5" s="6" t="s">
        <v>78</v>
      </c>
      <c r="CO5" s="5" t="s">
        <v>79</v>
      </c>
      <c r="CP5" s="5" t="s">
        <v>80</v>
      </c>
      <c r="CQ5" s="5" t="s">
        <v>81</v>
      </c>
      <c r="CR5" s="5" t="s">
        <v>71</v>
      </c>
      <c r="CS5" s="5" t="s">
        <v>72</v>
      </c>
      <c r="CT5" s="5" t="s">
        <v>73</v>
      </c>
      <c r="CU5" s="5" t="s">
        <v>74</v>
      </c>
      <c r="CV5" s="5" t="s">
        <v>75</v>
      </c>
      <c r="CW5" s="5" t="s">
        <v>76</v>
      </c>
      <c r="CX5" s="6" t="s">
        <v>77</v>
      </c>
      <c r="CY5" s="6" t="s">
        <v>78</v>
      </c>
      <c r="CZ5" s="5" t="s">
        <v>79</v>
      </c>
      <c r="DA5" s="5" t="s">
        <v>80</v>
      </c>
      <c r="DB5" s="5" t="s">
        <v>81</v>
      </c>
      <c r="DC5" s="5" t="s">
        <v>71</v>
      </c>
      <c r="DD5" s="5" t="s">
        <v>72</v>
      </c>
      <c r="DE5" s="5" t="s">
        <v>73</v>
      </c>
      <c r="DF5" s="5" t="s">
        <v>74</v>
      </c>
      <c r="DG5" s="5" t="s">
        <v>75</v>
      </c>
      <c r="DH5" s="5" t="s">
        <v>76</v>
      </c>
      <c r="DI5" s="6" t="s">
        <v>77</v>
      </c>
      <c r="DJ5" s="6" t="s">
        <v>78</v>
      </c>
      <c r="DK5" s="5" t="s">
        <v>79</v>
      </c>
      <c r="DL5" s="5" t="s">
        <v>80</v>
      </c>
      <c r="DM5" s="5" t="s">
        <v>81</v>
      </c>
      <c r="DN5" s="5" t="s">
        <v>71</v>
      </c>
      <c r="DO5" s="5" t="s">
        <v>72</v>
      </c>
      <c r="DP5" s="5" t="s">
        <v>73</v>
      </c>
      <c r="DQ5" s="5" t="s">
        <v>74</v>
      </c>
      <c r="DR5" s="5" t="s">
        <v>75</v>
      </c>
      <c r="DS5" s="5" t="s">
        <v>76</v>
      </c>
      <c r="DT5" s="6" t="s">
        <v>77</v>
      </c>
      <c r="DU5" s="6" t="s">
        <v>78</v>
      </c>
      <c r="DV5" s="5" t="s">
        <v>79</v>
      </c>
      <c r="DW5" s="5" t="s">
        <v>80</v>
      </c>
      <c r="DX5" s="5" t="s">
        <v>81</v>
      </c>
      <c r="DY5" s="5" t="s">
        <v>82</v>
      </c>
      <c r="DZ5" s="5" t="s">
        <v>83</v>
      </c>
      <c r="EA5" s="5" t="s">
        <v>84</v>
      </c>
      <c r="EB5" s="5" t="s">
        <v>85</v>
      </c>
      <c r="EC5" s="5" t="s">
        <v>86</v>
      </c>
      <c r="ED5" s="5" t="s">
        <v>87</v>
      </c>
      <c r="EE5" s="5" t="s">
        <v>88</v>
      </c>
      <c r="EF5" s="25" t="s">
        <v>89</v>
      </c>
      <c r="EG5" s="25" t="s">
        <v>90</v>
      </c>
      <c r="EH5" s="5" t="s">
        <v>91</v>
      </c>
      <c r="EI5" s="25" t="s">
        <v>92</v>
      </c>
      <c r="EJ5" s="5" t="s">
        <v>93</v>
      </c>
      <c r="EK5" s="6" t="s">
        <v>94</v>
      </c>
      <c r="EL5" s="25" t="s">
        <v>95</v>
      </c>
      <c r="EM5" s="38"/>
    </row>
    <row r="6" spans="1:143" s="12" customFormat="1" x14ac:dyDescent="0.25">
      <c r="A6" s="11">
        <v>1</v>
      </c>
      <c r="B6" s="47" t="s">
        <v>321</v>
      </c>
      <c r="C6" s="47" t="s">
        <v>321</v>
      </c>
      <c r="D6" s="47" t="s">
        <v>321</v>
      </c>
      <c r="E6" s="47" t="s">
        <v>321</v>
      </c>
      <c r="F6" s="11" t="s">
        <v>321</v>
      </c>
      <c r="G6" s="29" t="s">
        <v>321</v>
      </c>
      <c r="H6" s="11" t="s">
        <v>321</v>
      </c>
      <c r="I6" s="11" t="s">
        <v>321</v>
      </c>
      <c r="J6" s="11" t="s">
        <v>381</v>
      </c>
      <c r="K6" s="11" t="s">
        <v>382</v>
      </c>
      <c r="L6" s="11" t="s">
        <v>383</v>
      </c>
      <c r="M6" s="11" t="s">
        <v>384</v>
      </c>
      <c r="N6" s="11" t="s">
        <v>385</v>
      </c>
      <c r="O6" s="11" t="s">
        <v>386</v>
      </c>
      <c r="P6" s="11" t="s">
        <v>387</v>
      </c>
      <c r="Q6" s="11" t="s">
        <v>388</v>
      </c>
      <c r="R6" s="11" t="s">
        <v>389</v>
      </c>
      <c r="S6" s="11" t="s">
        <v>390</v>
      </c>
      <c r="T6" s="11" t="s">
        <v>391</v>
      </c>
      <c r="U6" s="11" t="s">
        <v>392</v>
      </c>
      <c r="V6" s="11" t="s">
        <v>393</v>
      </c>
      <c r="W6" s="11" t="s">
        <v>394</v>
      </c>
      <c r="X6" s="29" t="s">
        <v>395</v>
      </c>
      <c r="Y6" s="29" t="s">
        <v>396</v>
      </c>
      <c r="Z6" s="29" t="s">
        <v>397</v>
      </c>
      <c r="AA6" s="29" t="s">
        <v>398</v>
      </c>
      <c r="AB6" s="29" t="s">
        <v>399</v>
      </c>
      <c r="AC6" s="29" t="s">
        <v>400</v>
      </c>
      <c r="AD6" s="29" t="s">
        <v>401</v>
      </c>
      <c r="AE6" s="29" t="s">
        <v>402</v>
      </c>
      <c r="AF6" s="29" t="s">
        <v>403</v>
      </c>
      <c r="AG6" s="29" t="s">
        <v>404</v>
      </c>
      <c r="AH6" s="29" t="s">
        <v>405</v>
      </c>
      <c r="AI6" s="29" t="s">
        <v>406</v>
      </c>
      <c r="AJ6" s="29" t="s">
        <v>407</v>
      </c>
      <c r="AK6" s="29" t="s">
        <v>408</v>
      </c>
      <c r="AL6" s="29" t="s">
        <v>409</v>
      </c>
      <c r="AM6" s="29" t="s">
        <v>410</v>
      </c>
      <c r="AN6" s="29" t="s">
        <v>411</v>
      </c>
      <c r="AO6" s="29" t="s">
        <v>412</v>
      </c>
      <c r="AP6" s="29" t="s">
        <v>413</v>
      </c>
      <c r="AQ6" s="29" t="s">
        <v>414</v>
      </c>
      <c r="AR6" s="29" t="s">
        <v>415</v>
      </c>
      <c r="AS6" s="29" t="s">
        <v>416</v>
      </c>
      <c r="AT6" s="29" t="s">
        <v>417</v>
      </c>
      <c r="AU6" s="29" t="s">
        <v>418</v>
      </c>
      <c r="AV6" s="29" t="s">
        <v>419</v>
      </c>
      <c r="AW6" s="29" t="s">
        <v>420</v>
      </c>
      <c r="AX6" s="29" t="s">
        <v>421</v>
      </c>
      <c r="AY6" s="29" t="s">
        <v>422</v>
      </c>
      <c r="AZ6" s="11" t="s">
        <v>423</v>
      </c>
      <c r="BA6" s="11" t="s">
        <v>424</v>
      </c>
      <c r="BB6" s="11" t="s">
        <v>425</v>
      </c>
      <c r="BC6" s="11" t="s">
        <v>426</v>
      </c>
      <c r="BD6" s="11" t="s">
        <v>427</v>
      </c>
      <c r="BE6" s="11" t="s">
        <v>428</v>
      </c>
      <c r="BF6" s="11" t="s">
        <v>429</v>
      </c>
      <c r="BG6" s="11" t="s">
        <v>430</v>
      </c>
      <c r="BH6" s="11" t="s">
        <v>431</v>
      </c>
      <c r="BI6" s="11" t="s">
        <v>432</v>
      </c>
      <c r="BJ6" s="11" t="s">
        <v>433</v>
      </c>
      <c r="BK6" s="11" t="s">
        <v>434</v>
      </c>
      <c r="BL6" s="11" t="s">
        <v>435</v>
      </c>
      <c r="BM6" s="11" t="s">
        <v>436</v>
      </c>
      <c r="BN6" s="11" t="s">
        <v>437</v>
      </c>
      <c r="BO6" s="11" t="s">
        <v>438</v>
      </c>
      <c r="BP6" s="11" t="s">
        <v>439</v>
      </c>
      <c r="BQ6" s="11" t="s">
        <v>440</v>
      </c>
      <c r="BR6" s="11" t="s">
        <v>441</v>
      </c>
      <c r="BS6" s="11" t="s">
        <v>442</v>
      </c>
      <c r="BT6" s="11" t="s">
        <v>443</v>
      </c>
      <c r="BU6" s="11" t="s">
        <v>444</v>
      </c>
      <c r="BV6" s="11" t="s">
        <v>445</v>
      </c>
      <c r="BW6" s="11" t="s">
        <v>446</v>
      </c>
      <c r="BX6" s="11" t="s">
        <v>447</v>
      </c>
      <c r="BY6" s="11" t="s">
        <v>448</v>
      </c>
      <c r="BZ6" s="11" t="s">
        <v>449</v>
      </c>
      <c r="CA6" s="11" t="s">
        <v>450</v>
      </c>
      <c r="CB6" s="11" t="s">
        <v>451</v>
      </c>
      <c r="CC6" s="11" t="s">
        <v>452</v>
      </c>
      <c r="CD6" s="11" t="s">
        <v>453</v>
      </c>
      <c r="CE6" s="11" t="s">
        <v>454</v>
      </c>
      <c r="CF6" s="11" t="s">
        <v>455</v>
      </c>
      <c r="CG6" s="11" t="s">
        <v>456</v>
      </c>
      <c r="CH6" s="11" t="s">
        <v>457</v>
      </c>
      <c r="CI6" s="11" t="s">
        <v>458</v>
      </c>
      <c r="CJ6" s="11" t="s">
        <v>459</v>
      </c>
      <c r="CK6" s="11" t="s">
        <v>460</v>
      </c>
      <c r="CL6" s="11" t="s">
        <v>461</v>
      </c>
      <c r="CM6" s="11" t="s">
        <v>462</v>
      </c>
      <c r="CN6" s="11" t="s">
        <v>463</v>
      </c>
      <c r="CO6" s="11" t="s">
        <v>464</v>
      </c>
      <c r="CP6" s="11" t="s">
        <v>465</v>
      </c>
      <c r="CQ6" s="11" t="s">
        <v>466</v>
      </c>
      <c r="CR6" s="11" t="s">
        <v>467</v>
      </c>
      <c r="CS6" s="11" t="s">
        <v>468</v>
      </c>
      <c r="CT6" s="11" t="s">
        <v>469</v>
      </c>
      <c r="CU6" s="11" t="s">
        <v>470</v>
      </c>
      <c r="CV6" s="11" t="s">
        <v>471</v>
      </c>
      <c r="CW6" s="11" t="s">
        <v>472</v>
      </c>
      <c r="CX6" s="11" t="s">
        <v>473</v>
      </c>
      <c r="CY6" s="11" t="s">
        <v>474</v>
      </c>
      <c r="CZ6" s="11" t="s">
        <v>475</v>
      </c>
      <c r="DA6" s="11" t="s">
        <v>476</v>
      </c>
      <c r="DB6" s="11" t="s">
        <v>477</v>
      </c>
      <c r="DC6" s="11" t="s">
        <v>478</v>
      </c>
      <c r="DD6" s="11" t="s">
        <v>479</v>
      </c>
      <c r="DE6" s="11" t="s">
        <v>480</v>
      </c>
      <c r="DF6" s="11" t="s">
        <v>481</v>
      </c>
      <c r="DG6" s="11" t="s">
        <v>482</v>
      </c>
      <c r="DH6" s="11" t="s">
        <v>483</v>
      </c>
      <c r="DI6" s="11" t="s">
        <v>484</v>
      </c>
      <c r="DJ6" s="11" t="s">
        <v>485</v>
      </c>
      <c r="DK6" s="11" t="s">
        <v>486</v>
      </c>
      <c r="DL6" s="11" t="s">
        <v>487</v>
      </c>
      <c r="DM6" s="11" t="s">
        <v>488</v>
      </c>
      <c r="DN6" s="11" t="s">
        <v>489</v>
      </c>
      <c r="DO6" s="11" t="s">
        <v>490</v>
      </c>
      <c r="DP6" s="11" t="s">
        <v>491</v>
      </c>
      <c r="DQ6" s="11" t="s">
        <v>492</v>
      </c>
      <c r="DR6" s="11" t="s">
        <v>493</v>
      </c>
      <c r="DS6" s="11" t="s">
        <v>494</v>
      </c>
      <c r="DT6" s="11" t="s">
        <v>495</v>
      </c>
      <c r="DU6" s="11" t="s">
        <v>496</v>
      </c>
      <c r="DV6" s="11" t="s">
        <v>497</v>
      </c>
      <c r="DW6" s="11" t="s">
        <v>498</v>
      </c>
      <c r="DX6" s="11" t="s">
        <v>499</v>
      </c>
      <c r="DY6" s="11" t="s">
        <v>500</v>
      </c>
      <c r="DZ6" s="11" t="s">
        <v>501</v>
      </c>
      <c r="EA6" s="11" t="s">
        <v>502</v>
      </c>
      <c r="EB6" s="11" t="s">
        <v>503</v>
      </c>
      <c r="EC6" s="11" t="s">
        <v>504</v>
      </c>
      <c r="ED6" s="11" t="s">
        <v>505</v>
      </c>
      <c r="EE6" s="11" t="s">
        <v>506</v>
      </c>
      <c r="EF6" s="29" t="s">
        <v>507</v>
      </c>
      <c r="EG6" s="29" t="s">
        <v>508</v>
      </c>
      <c r="EH6" s="11" t="s">
        <v>509</v>
      </c>
      <c r="EI6" s="29" t="s">
        <v>510</v>
      </c>
      <c r="EJ6" s="11" t="s">
        <v>511</v>
      </c>
      <c r="EK6" s="11" t="s">
        <v>512</v>
      </c>
      <c r="EL6" s="11" t="s">
        <v>513</v>
      </c>
      <c r="EM6" s="28"/>
    </row>
    <row r="7" spans="1:143" s="17" customFormat="1" x14ac:dyDescent="0.25">
      <c r="A7" s="36">
        <v>1</v>
      </c>
      <c r="B7" s="48">
        <v>12948437</v>
      </c>
      <c r="C7" s="48"/>
      <c r="D7" s="48"/>
      <c r="E7" s="48">
        <v>12948437</v>
      </c>
      <c r="F7" s="36">
        <v>12948437</v>
      </c>
      <c r="G7" s="36" t="s">
        <v>96</v>
      </c>
      <c r="H7" s="39">
        <v>201</v>
      </c>
      <c r="I7" s="39">
        <v>1</v>
      </c>
      <c r="J7" s="36" t="s">
        <v>97</v>
      </c>
      <c r="K7" s="36" t="s">
        <v>98</v>
      </c>
      <c r="L7" s="36" t="s">
        <v>135</v>
      </c>
      <c r="M7" s="40">
        <v>39372</v>
      </c>
      <c r="N7" s="40">
        <v>41929</v>
      </c>
      <c r="O7" s="36" t="s">
        <v>111</v>
      </c>
      <c r="P7" s="34">
        <v>100000</v>
      </c>
      <c r="Q7" s="41">
        <v>0.125</v>
      </c>
      <c r="R7" s="36" t="s">
        <v>136</v>
      </c>
      <c r="S7" s="36" t="s">
        <v>116</v>
      </c>
      <c r="T7" s="36" t="s">
        <v>121</v>
      </c>
      <c r="U7" s="36" t="s">
        <v>102</v>
      </c>
      <c r="V7" s="39" t="s">
        <v>379</v>
      </c>
      <c r="W7" s="36" t="s">
        <v>106</v>
      </c>
      <c r="X7" s="51">
        <f t="shared" ref="X7:X10" si="0">Y7+Z7+AA7</f>
        <v>4713514.04</v>
      </c>
      <c r="Y7" s="51">
        <v>2129496.14</v>
      </c>
      <c r="Z7" s="51">
        <v>2584017.9</v>
      </c>
      <c r="AA7" s="51">
        <v>0</v>
      </c>
      <c r="AB7" s="33" t="s">
        <v>105</v>
      </c>
      <c r="AC7" s="34">
        <v>174759.70991494696</v>
      </c>
      <c r="AD7" s="36" t="s">
        <v>104</v>
      </c>
      <c r="AE7" s="36" t="s">
        <v>104</v>
      </c>
      <c r="AF7" s="36" t="s">
        <v>104</v>
      </c>
      <c r="AG7" s="36" t="s">
        <v>104</v>
      </c>
      <c r="AH7" s="36" t="s">
        <v>104</v>
      </c>
      <c r="AI7" s="34">
        <v>0</v>
      </c>
      <c r="AJ7" s="34">
        <v>0</v>
      </c>
      <c r="AK7" s="34">
        <v>0</v>
      </c>
      <c r="AL7" s="34">
        <v>0</v>
      </c>
      <c r="AM7" s="34">
        <v>0</v>
      </c>
      <c r="AN7" s="34">
        <v>0</v>
      </c>
      <c r="AO7" s="34">
        <v>0</v>
      </c>
      <c r="AP7" s="34">
        <v>0</v>
      </c>
      <c r="AQ7" s="34">
        <v>0</v>
      </c>
      <c r="AR7" s="34">
        <v>0</v>
      </c>
      <c r="AS7" s="34">
        <v>0</v>
      </c>
      <c r="AT7" s="34">
        <v>0</v>
      </c>
      <c r="AU7" s="34">
        <v>0</v>
      </c>
      <c r="AV7" s="34">
        <v>0</v>
      </c>
      <c r="AW7" s="35">
        <v>41108</v>
      </c>
      <c r="AX7" s="34">
        <v>7993</v>
      </c>
      <c r="AY7" s="36">
        <v>2938</v>
      </c>
      <c r="AZ7" s="36" t="s">
        <v>375</v>
      </c>
      <c r="BA7" s="35">
        <v>43025</v>
      </c>
      <c r="BB7" s="39" t="s">
        <v>106</v>
      </c>
      <c r="BC7" s="39" t="s">
        <v>106</v>
      </c>
      <c r="BD7" s="34">
        <v>632184</v>
      </c>
      <c r="BE7" s="35">
        <v>42370</v>
      </c>
      <c r="BF7" s="36" t="s">
        <v>108</v>
      </c>
      <c r="BG7" s="34">
        <v>3167915.96</v>
      </c>
      <c r="BH7" s="34">
        <v>632184</v>
      </c>
      <c r="BI7" s="35">
        <v>42370</v>
      </c>
      <c r="BJ7" s="36" t="s">
        <v>104</v>
      </c>
      <c r="BK7" s="36" t="s">
        <v>137</v>
      </c>
      <c r="BL7" s="36" t="s">
        <v>120</v>
      </c>
      <c r="BM7" s="36" t="s">
        <v>138</v>
      </c>
      <c r="BN7" s="52" t="s">
        <v>516</v>
      </c>
      <c r="BO7" s="34">
        <v>606000</v>
      </c>
      <c r="BP7" s="34">
        <v>872000</v>
      </c>
      <c r="BQ7" s="40">
        <v>41883</v>
      </c>
      <c r="BR7" s="36" t="s">
        <v>113</v>
      </c>
      <c r="BS7" s="36" t="s">
        <v>106</v>
      </c>
      <c r="BT7" s="36" t="s">
        <v>106</v>
      </c>
      <c r="BU7" s="36" t="s">
        <v>106</v>
      </c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 t="s">
        <v>322</v>
      </c>
      <c r="DZ7" s="36" t="s">
        <v>115</v>
      </c>
      <c r="EA7" s="36" t="s">
        <v>104</v>
      </c>
      <c r="EB7" s="36" t="s">
        <v>106</v>
      </c>
      <c r="EC7" s="36" t="s">
        <v>106</v>
      </c>
      <c r="ED7" s="36" t="s">
        <v>106</v>
      </c>
      <c r="EE7" s="36" t="s">
        <v>104</v>
      </c>
      <c r="EF7" s="36" t="s">
        <v>106</v>
      </c>
      <c r="EG7" s="36" t="s">
        <v>106</v>
      </c>
      <c r="EH7" s="39" t="s">
        <v>104</v>
      </c>
      <c r="EI7" s="36" t="s">
        <v>110</v>
      </c>
      <c r="EJ7" s="39">
        <v>1</v>
      </c>
      <c r="EK7" s="35">
        <v>43734</v>
      </c>
      <c r="EL7" s="34">
        <v>4357626.54</v>
      </c>
      <c r="EM7" s="28"/>
    </row>
    <row r="8" spans="1:143" s="17" customFormat="1" x14ac:dyDescent="0.25">
      <c r="A8" s="36">
        <v>2</v>
      </c>
      <c r="B8" s="48">
        <v>0</v>
      </c>
      <c r="C8" s="48"/>
      <c r="D8" s="48"/>
      <c r="E8" s="48">
        <v>12983193</v>
      </c>
      <c r="F8" s="36">
        <v>12983193</v>
      </c>
      <c r="G8" s="36" t="s">
        <v>96</v>
      </c>
      <c r="H8" s="39">
        <v>201</v>
      </c>
      <c r="I8" s="39">
        <v>1</v>
      </c>
      <c r="J8" s="36" t="s">
        <v>97</v>
      </c>
      <c r="K8" s="36" t="s">
        <v>98</v>
      </c>
      <c r="L8" s="36" t="s">
        <v>140</v>
      </c>
      <c r="M8" s="40">
        <v>39595</v>
      </c>
      <c r="N8" s="40">
        <v>41626</v>
      </c>
      <c r="O8" s="36" t="s">
        <v>111</v>
      </c>
      <c r="P8" s="34">
        <v>102638</v>
      </c>
      <c r="Q8" s="41">
        <v>0.27</v>
      </c>
      <c r="R8" s="36" t="s">
        <v>141</v>
      </c>
      <c r="S8" s="36" t="s">
        <v>116</v>
      </c>
      <c r="T8" s="36" t="s">
        <v>121</v>
      </c>
      <c r="U8" s="36" t="s">
        <v>102</v>
      </c>
      <c r="V8" s="39" t="s">
        <v>107</v>
      </c>
      <c r="W8" s="36" t="s">
        <v>106</v>
      </c>
      <c r="X8" s="51">
        <f t="shared" si="0"/>
        <v>9091648.9699999988</v>
      </c>
      <c r="Y8" s="51">
        <v>2520364.0499999998</v>
      </c>
      <c r="Z8" s="51">
        <v>6571284.9199999999</v>
      </c>
      <c r="AA8" s="51">
        <v>0</v>
      </c>
      <c r="AB8" s="33" t="s">
        <v>105</v>
      </c>
      <c r="AC8" s="34">
        <v>337084.79982499976</v>
      </c>
      <c r="AD8" s="36" t="s">
        <v>142</v>
      </c>
      <c r="AE8" s="36" t="s">
        <v>142</v>
      </c>
      <c r="AF8" s="36" t="s">
        <v>107</v>
      </c>
      <c r="AG8" s="36" t="s">
        <v>106</v>
      </c>
      <c r="AH8" s="36" t="s">
        <v>106</v>
      </c>
      <c r="AI8" s="34">
        <v>0</v>
      </c>
      <c r="AJ8" s="34">
        <v>0</v>
      </c>
      <c r="AK8" s="34">
        <v>0</v>
      </c>
      <c r="AL8" s="34">
        <v>0</v>
      </c>
      <c r="AM8" s="34">
        <v>0</v>
      </c>
      <c r="AN8" s="34">
        <v>0</v>
      </c>
      <c r="AO8" s="34">
        <v>0</v>
      </c>
      <c r="AP8" s="34">
        <v>0</v>
      </c>
      <c r="AQ8" s="34">
        <v>0</v>
      </c>
      <c r="AR8" s="34">
        <v>0</v>
      </c>
      <c r="AS8" s="34">
        <v>0</v>
      </c>
      <c r="AT8" s="34">
        <v>0</v>
      </c>
      <c r="AU8" s="34">
        <v>0</v>
      </c>
      <c r="AV8" s="34">
        <v>0</v>
      </c>
      <c r="AW8" s="35" t="s">
        <v>373</v>
      </c>
      <c r="AX8" s="34">
        <v>0</v>
      </c>
      <c r="AY8" s="36">
        <v>2988</v>
      </c>
      <c r="AZ8" s="36" t="s">
        <v>374</v>
      </c>
      <c r="BA8" s="35">
        <v>42722</v>
      </c>
      <c r="BB8" s="39" t="s">
        <v>106</v>
      </c>
      <c r="BC8" s="39" t="s">
        <v>106</v>
      </c>
      <c r="BD8" s="34">
        <v>839083</v>
      </c>
      <c r="BE8" s="35">
        <v>42370</v>
      </c>
      <c r="BF8" s="36" t="s">
        <v>108</v>
      </c>
      <c r="BG8" s="34">
        <v>3686603.97</v>
      </c>
      <c r="BH8" s="34">
        <v>839083</v>
      </c>
      <c r="BI8" s="35">
        <v>42370</v>
      </c>
      <c r="BJ8" s="36" t="s">
        <v>104</v>
      </c>
      <c r="BK8" s="36" t="s">
        <v>140</v>
      </c>
      <c r="BL8" s="36" t="s">
        <v>120</v>
      </c>
      <c r="BM8" s="36" t="s">
        <v>138</v>
      </c>
      <c r="BN8" s="52" t="s">
        <v>538</v>
      </c>
      <c r="BO8" s="34">
        <v>781655.16</v>
      </c>
      <c r="BP8" s="34">
        <v>1125000</v>
      </c>
      <c r="BQ8" s="40">
        <v>41883</v>
      </c>
      <c r="BR8" s="36" t="s">
        <v>143</v>
      </c>
      <c r="BS8" s="36" t="s">
        <v>106</v>
      </c>
      <c r="BT8" s="36" t="s">
        <v>106</v>
      </c>
      <c r="BU8" s="36" t="s">
        <v>106</v>
      </c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 t="s">
        <v>323</v>
      </c>
      <c r="DZ8" s="36" t="s">
        <v>107</v>
      </c>
      <c r="EA8" s="36" t="s">
        <v>104</v>
      </c>
      <c r="EB8" s="36" t="s">
        <v>106</v>
      </c>
      <c r="EC8" s="36" t="s">
        <v>106</v>
      </c>
      <c r="ED8" s="36" t="s">
        <v>106</v>
      </c>
      <c r="EE8" s="36" t="s">
        <v>106</v>
      </c>
      <c r="EF8" s="36" t="s">
        <v>106</v>
      </c>
      <c r="EG8" s="36" t="s">
        <v>106</v>
      </c>
      <c r="EH8" s="39" t="s">
        <v>104</v>
      </c>
      <c r="EI8" s="36" t="s">
        <v>110</v>
      </c>
      <c r="EJ8" s="39">
        <v>1</v>
      </c>
      <c r="EK8" s="35">
        <v>43885</v>
      </c>
      <c r="EL8" s="34">
        <v>3691965.99</v>
      </c>
      <c r="EM8" s="28"/>
    </row>
    <row r="9" spans="1:143" s="17" customFormat="1" x14ac:dyDescent="0.25">
      <c r="A9" s="36">
        <v>3</v>
      </c>
      <c r="B9" s="48">
        <v>12947517</v>
      </c>
      <c r="C9" s="48"/>
      <c r="D9" s="48"/>
      <c r="E9" s="48">
        <v>12947517</v>
      </c>
      <c r="F9" s="36">
        <v>12947517</v>
      </c>
      <c r="G9" s="36" t="s">
        <v>96</v>
      </c>
      <c r="H9" s="39">
        <v>201</v>
      </c>
      <c r="I9" s="39">
        <v>1</v>
      </c>
      <c r="J9" s="36" t="s">
        <v>97</v>
      </c>
      <c r="K9" s="36" t="s">
        <v>98</v>
      </c>
      <c r="L9" s="36" t="s">
        <v>144</v>
      </c>
      <c r="M9" s="40">
        <v>39554</v>
      </c>
      <c r="N9" s="40">
        <v>42109</v>
      </c>
      <c r="O9" s="36" t="s">
        <v>111</v>
      </c>
      <c r="P9" s="34">
        <v>56950</v>
      </c>
      <c r="Q9" s="41">
        <v>0.13500000000000001</v>
      </c>
      <c r="R9" s="36" t="s">
        <v>117</v>
      </c>
      <c r="S9" s="36" t="s">
        <v>116</v>
      </c>
      <c r="T9" s="36" t="s">
        <v>121</v>
      </c>
      <c r="U9" s="36" t="s">
        <v>102</v>
      </c>
      <c r="V9" s="39" t="s">
        <v>107</v>
      </c>
      <c r="W9" s="36" t="s">
        <v>106</v>
      </c>
      <c r="X9" s="51">
        <f t="shared" si="0"/>
        <v>4652173.26</v>
      </c>
      <c r="Y9" s="51">
        <v>1298295.31</v>
      </c>
      <c r="Z9" s="51">
        <v>3353877.9499999997</v>
      </c>
      <c r="AA9" s="51">
        <v>0</v>
      </c>
      <c r="AB9" s="33" t="s">
        <v>105</v>
      </c>
      <c r="AC9" s="34">
        <v>172485.42011167385</v>
      </c>
      <c r="AD9" s="36" t="s">
        <v>142</v>
      </c>
      <c r="AE9" s="36" t="s">
        <v>142</v>
      </c>
      <c r="AF9" s="36" t="s">
        <v>124</v>
      </c>
      <c r="AG9" s="36" t="s">
        <v>104</v>
      </c>
      <c r="AH9" s="36" t="s">
        <v>104</v>
      </c>
      <c r="AI9" s="34">
        <v>0</v>
      </c>
      <c r="AJ9" s="34">
        <v>0</v>
      </c>
      <c r="AK9" s="34">
        <v>0</v>
      </c>
      <c r="AL9" s="34">
        <v>0</v>
      </c>
      <c r="AM9" s="34">
        <v>0</v>
      </c>
      <c r="AN9" s="34">
        <v>0</v>
      </c>
      <c r="AO9" s="34">
        <v>0</v>
      </c>
      <c r="AP9" s="34">
        <v>0</v>
      </c>
      <c r="AQ9" s="34">
        <v>0</v>
      </c>
      <c r="AR9" s="34">
        <v>0</v>
      </c>
      <c r="AS9" s="34">
        <v>0</v>
      </c>
      <c r="AT9" s="34">
        <v>0</v>
      </c>
      <c r="AU9" s="34">
        <v>0</v>
      </c>
      <c r="AV9" s="34">
        <v>0</v>
      </c>
      <c r="AW9" s="35" t="s">
        <v>373</v>
      </c>
      <c r="AX9" s="34">
        <v>0</v>
      </c>
      <c r="AY9" s="36">
        <v>3049</v>
      </c>
      <c r="AZ9" s="36" t="s">
        <v>377</v>
      </c>
      <c r="BA9" s="35">
        <v>43205</v>
      </c>
      <c r="BB9" s="39" t="s">
        <v>106</v>
      </c>
      <c r="BC9" s="39" t="s">
        <v>106</v>
      </c>
      <c r="BD9" s="34">
        <v>698769</v>
      </c>
      <c r="BE9" s="35">
        <v>42370</v>
      </c>
      <c r="BF9" s="36" t="s">
        <v>108</v>
      </c>
      <c r="BG9" s="34">
        <v>2778624.44</v>
      </c>
      <c r="BH9" s="34">
        <v>698769</v>
      </c>
      <c r="BI9" s="35">
        <v>42370</v>
      </c>
      <c r="BJ9" s="36" t="s">
        <v>104</v>
      </c>
      <c r="BK9" s="36" t="s">
        <v>144</v>
      </c>
      <c r="BL9" s="36" t="s">
        <v>120</v>
      </c>
      <c r="BM9" s="36" t="s">
        <v>138</v>
      </c>
      <c r="BN9" s="52" t="s">
        <v>517</v>
      </c>
      <c r="BO9" s="34">
        <v>338350</v>
      </c>
      <c r="BP9" s="34">
        <v>486000</v>
      </c>
      <c r="BQ9" s="40">
        <v>41883</v>
      </c>
      <c r="BR9" s="36" t="s">
        <v>145</v>
      </c>
      <c r="BS9" s="36" t="s">
        <v>106</v>
      </c>
      <c r="BT9" s="36" t="s">
        <v>106</v>
      </c>
      <c r="BU9" s="36" t="s">
        <v>106</v>
      </c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 t="s">
        <v>324</v>
      </c>
      <c r="DZ9" s="36" t="s">
        <v>115</v>
      </c>
      <c r="EA9" s="36" t="s">
        <v>104</v>
      </c>
      <c r="EB9" s="36" t="s">
        <v>106</v>
      </c>
      <c r="EC9" s="36" t="s">
        <v>106</v>
      </c>
      <c r="ED9" s="36" t="s">
        <v>106</v>
      </c>
      <c r="EE9" s="36" t="s">
        <v>104</v>
      </c>
      <c r="EF9" s="36" t="s">
        <v>106</v>
      </c>
      <c r="EG9" s="36" t="s">
        <v>106</v>
      </c>
      <c r="EH9" s="39" t="s">
        <v>104</v>
      </c>
      <c r="EI9" s="36" t="s">
        <v>110</v>
      </c>
      <c r="EJ9" s="39">
        <v>1</v>
      </c>
      <c r="EK9" s="35">
        <v>43734</v>
      </c>
      <c r="EL9" s="34">
        <v>4227220.09</v>
      </c>
      <c r="EM9" s="28"/>
    </row>
    <row r="10" spans="1:143" s="17" customFormat="1" x14ac:dyDescent="0.25">
      <c r="A10" s="36">
        <v>4</v>
      </c>
      <c r="B10" s="48">
        <v>17737440</v>
      </c>
      <c r="C10" s="48"/>
      <c r="D10" s="48"/>
      <c r="E10" s="48"/>
      <c r="F10" s="36">
        <v>17737440</v>
      </c>
      <c r="G10" s="36" t="s">
        <v>96</v>
      </c>
      <c r="H10" s="39">
        <v>201</v>
      </c>
      <c r="I10" s="39">
        <v>1</v>
      </c>
      <c r="J10" s="36" t="s">
        <v>97</v>
      </c>
      <c r="K10" s="36" t="s">
        <v>98</v>
      </c>
      <c r="L10" s="36" t="s">
        <v>146</v>
      </c>
      <c r="M10" s="40">
        <v>38096</v>
      </c>
      <c r="N10" s="40">
        <v>39922</v>
      </c>
      <c r="O10" s="36" t="s">
        <v>111</v>
      </c>
      <c r="P10" s="34">
        <v>27924</v>
      </c>
      <c r="Q10" s="41">
        <v>0.17249999999999999</v>
      </c>
      <c r="R10" s="36" t="s">
        <v>147</v>
      </c>
      <c r="S10" s="36" t="s">
        <v>122</v>
      </c>
      <c r="T10" s="36" t="s">
        <v>148</v>
      </c>
      <c r="U10" s="36" t="s">
        <v>102</v>
      </c>
      <c r="V10" s="39" t="s">
        <v>107</v>
      </c>
      <c r="W10" s="36" t="s">
        <v>106</v>
      </c>
      <c r="X10" s="51">
        <f t="shared" si="0"/>
        <v>570787.1</v>
      </c>
      <c r="Y10" s="51">
        <v>251049.79</v>
      </c>
      <c r="Z10" s="51">
        <v>319737.31</v>
      </c>
      <c r="AA10" s="51">
        <v>0</v>
      </c>
      <c r="AB10" s="33" t="s">
        <v>105</v>
      </c>
      <c r="AC10" s="34">
        <v>21162.679727414965</v>
      </c>
      <c r="AD10" s="36" t="s">
        <v>104</v>
      </c>
      <c r="AE10" s="36" t="s">
        <v>104</v>
      </c>
      <c r="AF10" s="36" t="s">
        <v>107</v>
      </c>
      <c r="AG10" s="36" t="s">
        <v>106</v>
      </c>
      <c r="AH10" s="36" t="s">
        <v>106</v>
      </c>
      <c r="AI10" s="34">
        <v>0</v>
      </c>
      <c r="AJ10" s="34">
        <v>0</v>
      </c>
      <c r="AK10" s="34">
        <v>0</v>
      </c>
      <c r="AL10" s="34">
        <v>0</v>
      </c>
      <c r="AM10" s="34">
        <v>0</v>
      </c>
      <c r="AN10" s="34">
        <v>0</v>
      </c>
      <c r="AO10" s="34">
        <v>0</v>
      </c>
      <c r="AP10" s="34">
        <v>0</v>
      </c>
      <c r="AQ10" s="34">
        <v>0</v>
      </c>
      <c r="AR10" s="34">
        <v>0</v>
      </c>
      <c r="AS10" s="34">
        <v>0</v>
      </c>
      <c r="AT10" s="34">
        <v>0</v>
      </c>
      <c r="AU10" s="34">
        <v>0</v>
      </c>
      <c r="AV10" s="34">
        <v>0</v>
      </c>
      <c r="AW10" s="35" t="s">
        <v>373</v>
      </c>
      <c r="AX10" s="34">
        <v>0</v>
      </c>
      <c r="AY10" s="36">
        <v>2529</v>
      </c>
      <c r="AZ10" s="36" t="s">
        <v>377</v>
      </c>
      <c r="BA10" s="35">
        <v>41018</v>
      </c>
      <c r="BB10" s="39" t="s">
        <v>104</v>
      </c>
      <c r="BC10" s="39" t="s">
        <v>106</v>
      </c>
      <c r="BD10" s="34">
        <v>338576</v>
      </c>
      <c r="BE10" s="35">
        <v>42370</v>
      </c>
      <c r="BF10" s="36" t="s">
        <v>108</v>
      </c>
      <c r="BG10" s="34">
        <v>338576.44</v>
      </c>
      <c r="BH10" s="34">
        <v>338576</v>
      </c>
      <c r="BI10" s="35">
        <v>42370</v>
      </c>
      <c r="BJ10" s="36" t="s">
        <v>104</v>
      </c>
      <c r="BK10" s="36" t="s">
        <v>149</v>
      </c>
      <c r="BL10" s="36" t="s">
        <v>120</v>
      </c>
      <c r="BM10" s="36" t="s">
        <v>138</v>
      </c>
      <c r="BN10" s="52" t="s">
        <v>539</v>
      </c>
      <c r="BO10" s="34">
        <v>175051.08</v>
      </c>
      <c r="BP10" s="34">
        <v>349001.39999999997</v>
      </c>
      <c r="BQ10" s="40">
        <v>41724</v>
      </c>
      <c r="BR10" s="36" t="s">
        <v>150</v>
      </c>
      <c r="BS10" s="36" t="s">
        <v>106</v>
      </c>
      <c r="BT10" s="36" t="s">
        <v>106</v>
      </c>
      <c r="BU10" s="36" t="s">
        <v>106</v>
      </c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 t="s">
        <v>325</v>
      </c>
      <c r="DZ10" s="36" t="s">
        <v>107</v>
      </c>
      <c r="EA10" s="36" t="s">
        <v>106</v>
      </c>
      <c r="EB10" s="36" t="s">
        <v>104</v>
      </c>
      <c r="EC10" s="36" t="s">
        <v>106</v>
      </c>
      <c r="ED10" s="36" t="s">
        <v>106</v>
      </c>
      <c r="EE10" s="36" t="s">
        <v>106</v>
      </c>
      <c r="EF10" s="36" t="s">
        <v>106</v>
      </c>
      <c r="EG10" s="36" t="s">
        <v>106</v>
      </c>
      <c r="EH10" s="39" t="s">
        <v>104</v>
      </c>
      <c r="EI10" s="36" t="s">
        <v>110</v>
      </c>
      <c r="EJ10" s="39">
        <v>1</v>
      </c>
      <c r="EK10" s="35">
        <v>43350</v>
      </c>
      <c r="EL10" s="34">
        <v>471507.91</v>
      </c>
      <c r="EM10" s="28"/>
    </row>
    <row r="11" spans="1:143" s="17" customFormat="1" x14ac:dyDescent="0.25">
      <c r="A11" s="36">
        <v>5</v>
      </c>
      <c r="B11" s="48">
        <v>17738036</v>
      </c>
      <c r="C11" s="48"/>
      <c r="D11" s="48"/>
      <c r="E11" s="48"/>
      <c r="F11" s="36">
        <v>17738036</v>
      </c>
      <c r="G11" s="36" t="s">
        <v>96</v>
      </c>
      <c r="H11" s="39">
        <v>201</v>
      </c>
      <c r="I11" s="39">
        <v>1</v>
      </c>
      <c r="J11" s="36" t="s">
        <v>97</v>
      </c>
      <c r="K11" s="36" t="s">
        <v>98</v>
      </c>
      <c r="L11" s="36" t="s">
        <v>151</v>
      </c>
      <c r="M11" s="40">
        <v>38877</v>
      </c>
      <c r="N11" s="40">
        <v>40702</v>
      </c>
      <c r="O11" s="36" t="s">
        <v>111</v>
      </c>
      <c r="P11" s="34">
        <v>128664</v>
      </c>
      <c r="Q11" s="41">
        <v>0.23799999999999999</v>
      </c>
      <c r="R11" s="36" t="s">
        <v>152</v>
      </c>
      <c r="S11" s="36" t="s">
        <v>122</v>
      </c>
      <c r="T11" s="36" t="s">
        <v>139</v>
      </c>
      <c r="U11" s="36" t="s">
        <v>102</v>
      </c>
      <c r="V11" s="39" t="s">
        <v>107</v>
      </c>
      <c r="W11" s="36" t="s">
        <v>106</v>
      </c>
      <c r="X11" s="51">
        <f t="shared" ref="X11:X22" si="1">Y11+Z11+AA11</f>
        <v>6378813.7799999993</v>
      </c>
      <c r="Y11" s="51">
        <v>2313484.7799999998</v>
      </c>
      <c r="Z11" s="51">
        <v>4065329</v>
      </c>
      <c r="AA11" s="51">
        <v>0</v>
      </c>
      <c r="AB11" s="33" t="s">
        <v>105</v>
      </c>
      <c r="AC11" s="34">
        <v>236502.88008779669</v>
      </c>
      <c r="AD11" s="36" t="s">
        <v>104</v>
      </c>
      <c r="AE11" s="36" t="s">
        <v>104</v>
      </c>
      <c r="AF11" s="36" t="s">
        <v>107</v>
      </c>
      <c r="AG11" s="36" t="s">
        <v>106</v>
      </c>
      <c r="AH11" s="36" t="s">
        <v>106</v>
      </c>
      <c r="AI11" s="34">
        <v>0</v>
      </c>
      <c r="AJ11" s="34">
        <v>0</v>
      </c>
      <c r="AK11" s="34">
        <v>0</v>
      </c>
      <c r="AL11" s="34">
        <v>0</v>
      </c>
      <c r="AM11" s="34">
        <v>0</v>
      </c>
      <c r="AN11" s="34">
        <v>0</v>
      </c>
      <c r="AO11" s="34">
        <v>0</v>
      </c>
      <c r="AP11" s="34">
        <v>0</v>
      </c>
      <c r="AQ11" s="34">
        <v>0</v>
      </c>
      <c r="AR11" s="34">
        <v>0</v>
      </c>
      <c r="AS11" s="34">
        <v>0</v>
      </c>
      <c r="AT11" s="34">
        <v>0</v>
      </c>
      <c r="AU11" s="34">
        <v>0</v>
      </c>
      <c r="AV11" s="34">
        <v>0</v>
      </c>
      <c r="AW11" s="35" t="s">
        <v>373</v>
      </c>
      <c r="AX11" s="34">
        <v>0</v>
      </c>
      <c r="AY11" s="36">
        <v>2529</v>
      </c>
      <c r="AZ11" s="36" t="s">
        <v>377</v>
      </c>
      <c r="BA11" s="35">
        <v>41798</v>
      </c>
      <c r="BB11" s="39" t="s">
        <v>104</v>
      </c>
      <c r="BC11" s="39" t="s">
        <v>106</v>
      </c>
      <c r="BD11" s="34">
        <v>811460</v>
      </c>
      <c r="BE11" s="35">
        <v>42370</v>
      </c>
      <c r="BF11" s="36" t="s">
        <v>108</v>
      </c>
      <c r="BG11" s="34">
        <v>3523112.86</v>
      </c>
      <c r="BH11" s="34">
        <v>811460</v>
      </c>
      <c r="BI11" s="35">
        <v>42370</v>
      </c>
      <c r="BJ11" s="36" t="s">
        <v>104</v>
      </c>
      <c r="BK11" s="36" t="s">
        <v>153</v>
      </c>
      <c r="BL11" s="36" t="s">
        <v>120</v>
      </c>
      <c r="BM11" s="36" t="s">
        <v>138</v>
      </c>
      <c r="BN11" s="52" t="s">
        <v>540</v>
      </c>
      <c r="BO11" s="34">
        <v>564999.05000000005</v>
      </c>
      <c r="BP11" s="34" t="s">
        <v>154</v>
      </c>
      <c r="BQ11" s="40">
        <v>41883</v>
      </c>
      <c r="BR11" s="36" t="s">
        <v>155</v>
      </c>
      <c r="BS11" s="36" t="s">
        <v>106</v>
      </c>
      <c r="BT11" s="36" t="s">
        <v>106</v>
      </c>
      <c r="BU11" s="36" t="s">
        <v>106</v>
      </c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 t="s">
        <v>326</v>
      </c>
      <c r="DZ11" s="36" t="s">
        <v>107</v>
      </c>
      <c r="EA11" s="36" t="s">
        <v>106</v>
      </c>
      <c r="EB11" s="36" t="s">
        <v>104</v>
      </c>
      <c r="EC11" s="36" t="s">
        <v>106</v>
      </c>
      <c r="ED11" s="36" t="s">
        <v>106</v>
      </c>
      <c r="EE11" s="36" t="s">
        <v>106</v>
      </c>
      <c r="EF11" s="36" t="s">
        <v>106</v>
      </c>
      <c r="EG11" s="36" t="s">
        <v>106</v>
      </c>
      <c r="EH11" s="39" t="s">
        <v>104</v>
      </c>
      <c r="EI11" s="36" t="s">
        <v>110</v>
      </c>
      <c r="EJ11" s="39">
        <v>1</v>
      </c>
      <c r="EK11" s="35">
        <v>43350</v>
      </c>
      <c r="EL11" s="34">
        <v>5143736.04</v>
      </c>
      <c r="EM11" s="28"/>
    </row>
    <row r="12" spans="1:143" s="17" customFormat="1" x14ac:dyDescent="0.25">
      <c r="A12" s="36">
        <v>6</v>
      </c>
      <c r="B12" s="48">
        <v>12948495</v>
      </c>
      <c r="C12" s="48"/>
      <c r="D12" s="48"/>
      <c r="E12" s="48"/>
      <c r="F12" s="36">
        <v>12948495</v>
      </c>
      <c r="G12" s="36" t="s">
        <v>96</v>
      </c>
      <c r="H12" s="39">
        <v>201</v>
      </c>
      <c r="I12" s="39">
        <v>1</v>
      </c>
      <c r="J12" s="36" t="s">
        <v>97</v>
      </c>
      <c r="K12" s="36" t="s">
        <v>98</v>
      </c>
      <c r="L12" s="36" t="s">
        <v>156</v>
      </c>
      <c r="M12" s="40">
        <v>39162</v>
      </c>
      <c r="N12" s="40">
        <v>41719</v>
      </c>
      <c r="O12" s="36" t="s">
        <v>111</v>
      </c>
      <c r="P12" s="34">
        <v>87550</v>
      </c>
      <c r="Q12" s="41">
        <v>0.17499999999999999</v>
      </c>
      <c r="R12" s="36">
        <v>0</v>
      </c>
      <c r="S12" s="36" t="s">
        <v>114</v>
      </c>
      <c r="T12" s="36" t="s">
        <v>157</v>
      </c>
      <c r="U12" s="36" t="s">
        <v>102</v>
      </c>
      <c r="V12" s="39" t="s">
        <v>107</v>
      </c>
      <c r="W12" s="36" t="s">
        <v>106</v>
      </c>
      <c r="X12" s="51">
        <f t="shared" si="1"/>
        <v>8356782.9700000007</v>
      </c>
      <c r="Y12" s="51">
        <v>1826033.1</v>
      </c>
      <c r="Z12" s="51">
        <v>6530749.8700000001</v>
      </c>
      <c r="AA12" s="51">
        <v>0</v>
      </c>
      <c r="AB12" s="33" t="s">
        <v>105</v>
      </c>
      <c r="AC12" s="34">
        <v>309838.67986088974</v>
      </c>
      <c r="AD12" s="36" t="s">
        <v>104</v>
      </c>
      <c r="AE12" s="36" t="s">
        <v>104</v>
      </c>
      <c r="AF12" s="36" t="s">
        <v>104</v>
      </c>
      <c r="AG12" s="36" t="s">
        <v>104</v>
      </c>
      <c r="AH12" s="36" t="s">
        <v>104</v>
      </c>
      <c r="AI12" s="34">
        <v>0</v>
      </c>
      <c r="AJ12" s="34">
        <v>0</v>
      </c>
      <c r="AK12" s="34">
        <v>0</v>
      </c>
      <c r="AL12" s="34">
        <v>0</v>
      </c>
      <c r="AM12" s="34">
        <v>0</v>
      </c>
      <c r="AN12" s="34">
        <v>0</v>
      </c>
      <c r="AO12" s="34">
        <v>0</v>
      </c>
      <c r="AP12" s="34">
        <v>0</v>
      </c>
      <c r="AQ12" s="34">
        <v>0</v>
      </c>
      <c r="AR12" s="34">
        <v>0</v>
      </c>
      <c r="AS12" s="34">
        <v>0</v>
      </c>
      <c r="AT12" s="34">
        <v>0</v>
      </c>
      <c r="AU12" s="34">
        <v>0</v>
      </c>
      <c r="AV12" s="34">
        <v>0</v>
      </c>
      <c r="AW12" s="35" t="s">
        <v>373</v>
      </c>
      <c r="AX12" s="34">
        <v>0</v>
      </c>
      <c r="AY12" s="36">
        <v>3595</v>
      </c>
      <c r="AZ12" s="36" t="s">
        <v>375</v>
      </c>
      <c r="BA12" s="35">
        <v>42815</v>
      </c>
      <c r="BB12" s="39" t="s">
        <v>106</v>
      </c>
      <c r="BC12" s="39" t="s">
        <v>106</v>
      </c>
      <c r="BD12" s="34">
        <v>1184334</v>
      </c>
      <c r="BE12" s="35">
        <v>42370</v>
      </c>
      <c r="BF12" s="36" t="s">
        <v>108</v>
      </c>
      <c r="BG12" s="34">
        <v>4937137.6100000003</v>
      </c>
      <c r="BH12" s="34">
        <v>1184334</v>
      </c>
      <c r="BI12" s="35">
        <v>42370</v>
      </c>
      <c r="BJ12" s="36" t="s">
        <v>104</v>
      </c>
      <c r="BK12" s="36" t="s">
        <v>112</v>
      </c>
      <c r="BL12" s="36" t="s">
        <v>120</v>
      </c>
      <c r="BM12" s="36" t="s">
        <v>138</v>
      </c>
      <c r="BN12" s="52" t="s">
        <v>541</v>
      </c>
      <c r="BO12" s="34">
        <v>520150</v>
      </c>
      <c r="BP12" s="34">
        <v>749000</v>
      </c>
      <c r="BQ12" s="40">
        <v>41883</v>
      </c>
      <c r="BR12" s="36" t="s">
        <v>158</v>
      </c>
      <c r="BS12" s="36" t="s">
        <v>106</v>
      </c>
      <c r="BT12" s="36" t="s">
        <v>106</v>
      </c>
      <c r="BU12" s="36" t="s">
        <v>106</v>
      </c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 t="s">
        <v>327</v>
      </c>
      <c r="DZ12" s="36" t="s">
        <v>115</v>
      </c>
      <c r="EA12" s="36" t="s">
        <v>104</v>
      </c>
      <c r="EB12" s="36" t="s">
        <v>106</v>
      </c>
      <c r="EC12" s="36" t="s">
        <v>106</v>
      </c>
      <c r="ED12" s="36" t="s">
        <v>106</v>
      </c>
      <c r="EE12" s="36" t="s">
        <v>104</v>
      </c>
      <c r="EF12" s="36" t="s">
        <v>106</v>
      </c>
      <c r="EG12" s="36" t="s">
        <v>106</v>
      </c>
      <c r="EH12" s="39" t="s">
        <v>104</v>
      </c>
      <c r="EI12" s="36" t="s">
        <v>110</v>
      </c>
      <c r="EJ12" s="39">
        <v>1</v>
      </c>
      <c r="EK12" s="35">
        <v>43102</v>
      </c>
      <c r="EL12" s="34">
        <v>6571093.7999999998</v>
      </c>
      <c r="EM12" s="28"/>
    </row>
    <row r="13" spans="1:143" s="17" customFormat="1" x14ac:dyDescent="0.25">
      <c r="A13" s="36">
        <v>7</v>
      </c>
      <c r="B13" s="48">
        <v>12997282</v>
      </c>
      <c r="C13" s="48"/>
      <c r="D13" s="48"/>
      <c r="E13" s="48"/>
      <c r="F13" s="36">
        <v>12997282</v>
      </c>
      <c r="G13" s="36" t="s">
        <v>96</v>
      </c>
      <c r="H13" s="39">
        <v>201</v>
      </c>
      <c r="I13" s="39">
        <v>1</v>
      </c>
      <c r="J13" s="36" t="s">
        <v>97</v>
      </c>
      <c r="K13" s="36" t="s">
        <v>98</v>
      </c>
      <c r="L13" s="36" t="s">
        <v>159</v>
      </c>
      <c r="M13" s="40">
        <v>39423</v>
      </c>
      <c r="N13" s="40">
        <v>41980</v>
      </c>
      <c r="O13" s="36" t="s">
        <v>111</v>
      </c>
      <c r="P13" s="34">
        <v>60207</v>
      </c>
      <c r="Q13" s="41">
        <v>0.15</v>
      </c>
      <c r="R13" s="36" t="s">
        <v>160</v>
      </c>
      <c r="S13" s="36" t="s">
        <v>116</v>
      </c>
      <c r="T13" s="36" t="s">
        <v>157</v>
      </c>
      <c r="U13" s="36" t="s">
        <v>102</v>
      </c>
      <c r="V13" s="39" t="s">
        <v>107</v>
      </c>
      <c r="W13" s="36" t="s">
        <v>106</v>
      </c>
      <c r="X13" s="51">
        <f t="shared" si="1"/>
        <v>5363398.83</v>
      </c>
      <c r="Y13" s="51">
        <v>1351575.15</v>
      </c>
      <c r="Z13" s="51">
        <v>4011823.6799999997</v>
      </c>
      <c r="AA13" s="51">
        <v>0</v>
      </c>
      <c r="AB13" s="33" t="s">
        <v>105</v>
      </c>
      <c r="AC13" s="34">
        <v>198855.04015364425</v>
      </c>
      <c r="AD13" s="36" t="s">
        <v>127</v>
      </c>
      <c r="AE13" s="36" t="s">
        <v>107</v>
      </c>
      <c r="AF13" s="36" t="s">
        <v>104</v>
      </c>
      <c r="AG13" s="36" t="s">
        <v>161</v>
      </c>
      <c r="AH13" s="36" t="s">
        <v>106</v>
      </c>
      <c r="AI13" s="34">
        <v>0</v>
      </c>
      <c r="AJ13" s="34">
        <v>0</v>
      </c>
      <c r="AK13" s="34">
        <v>0</v>
      </c>
      <c r="AL13" s="34">
        <v>0</v>
      </c>
      <c r="AM13" s="34">
        <v>0</v>
      </c>
      <c r="AN13" s="34">
        <v>0</v>
      </c>
      <c r="AO13" s="34">
        <v>0</v>
      </c>
      <c r="AP13" s="34">
        <v>0</v>
      </c>
      <c r="AQ13" s="34">
        <v>0</v>
      </c>
      <c r="AR13" s="34">
        <v>0</v>
      </c>
      <c r="AS13" s="34">
        <v>0</v>
      </c>
      <c r="AT13" s="34">
        <v>0</v>
      </c>
      <c r="AU13" s="34">
        <v>0</v>
      </c>
      <c r="AV13" s="34">
        <v>0</v>
      </c>
      <c r="AW13" s="35" t="s">
        <v>373</v>
      </c>
      <c r="AX13" s="34">
        <v>0</v>
      </c>
      <c r="AY13" s="36">
        <v>3036</v>
      </c>
      <c r="AZ13" s="36" t="s">
        <v>377</v>
      </c>
      <c r="BA13" s="35">
        <v>43076</v>
      </c>
      <c r="BB13" s="39" t="s">
        <v>104</v>
      </c>
      <c r="BC13" s="39" t="s">
        <v>106</v>
      </c>
      <c r="BD13" s="34">
        <v>802718</v>
      </c>
      <c r="BE13" s="35">
        <v>42370</v>
      </c>
      <c r="BF13" s="36" t="s">
        <v>108</v>
      </c>
      <c r="BG13" s="34">
        <v>3187078.33</v>
      </c>
      <c r="BH13" s="34">
        <v>802718</v>
      </c>
      <c r="BI13" s="35">
        <v>42370</v>
      </c>
      <c r="BJ13" s="36" t="s">
        <v>104</v>
      </c>
      <c r="BK13" s="36" t="s">
        <v>159</v>
      </c>
      <c r="BL13" s="36" t="s">
        <v>120</v>
      </c>
      <c r="BM13" s="36" t="s">
        <v>138</v>
      </c>
      <c r="BN13" s="52" t="s">
        <v>542</v>
      </c>
      <c r="BO13" s="34">
        <v>357700</v>
      </c>
      <c r="BP13" s="34">
        <v>515000</v>
      </c>
      <c r="BQ13" s="40">
        <v>41883</v>
      </c>
      <c r="BR13" s="36" t="s">
        <v>162</v>
      </c>
      <c r="BS13" s="36" t="s">
        <v>106</v>
      </c>
      <c r="BT13" s="36" t="s">
        <v>106</v>
      </c>
      <c r="BU13" s="36" t="s">
        <v>106</v>
      </c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 t="s">
        <v>328</v>
      </c>
      <c r="DZ13" s="36" t="s">
        <v>115</v>
      </c>
      <c r="EA13" s="36" t="s">
        <v>104</v>
      </c>
      <c r="EB13" s="36" t="s">
        <v>106</v>
      </c>
      <c r="EC13" s="36" t="s">
        <v>106</v>
      </c>
      <c r="ED13" s="36" t="s">
        <v>106</v>
      </c>
      <c r="EE13" s="36" t="s">
        <v>104</v>
      </c>
      <c r="EF13" s="36" t="s">
        <v>106</v>
      </c>
      <c r="EG13" s="36" t="s">
        <v>106</v>
      </c>
      <c r="EH13" s="39" t="s">
        <v>104</v>
      </c>
      <c r="EI13" s="36" t="s">
        <v>110</v>
      </c>
      <c r="EJ13" s="39">
        <v>1</v>
      </c>
      <c r="EK13" s="35">
        <v>43150</v>
      </c>
      <c r="EL13" s="34">
        <v>4376878.25</v>
      </c>
      <c r="EM13" s="28"/>
    </row>
    <row r="14" spans="1:143" s="17" customFormat="1" x14ac:dyDescent="0.25">
      <c r="A14" s="36">
        <v>8</v>
      </c>
      <c r="B14" s="48">
        <v>0</v>
      </c>
      <c r="C14" s="48"/>
      <c r="D14" s="48"/>
      <c r="E14" s="48">
        <v>12992448</v>
      </c>
      <c r="F14" s="36">
        <v>12992448</v>
      </c>
      <c r="G14" s="36" t="s">
        <v>96</v>
      </c>
      <c r="H14" s="39">
        <v>201</v>
      </c>
      <c r="I14" s="39">
        <v>1</v>
      </c>
      <c r="J14" s="36" t="s">
        <v>97</v>
      </c>
      <c r="K14" s="36" t="s">
        <v>98</v>
      </c>
      <c r="L14" s="36" t="s">
        <v>163</v>
      </c>
      <c r="M14" s="40">
        <v>39659</v>
      </c>
      <c r="N14" s="40">
        <v>42215</v>
      </c>
      <c r="O14" s="36" t="s">
        <v>111</v>
      </c>
      <c r="P14" s="34">
        <v>39127</v>
      </c>
      <c r="Q14" s="41">
        <v>0.14000000000000001</v>
      </c>
      <c r="R14" s="36" t="s">
        <v>164</v>
      </c>
      <c r="S14" s="36" t="s">
        <v>116</v>
      </c>
      <c r="T14" s="36" t="s">
        <v>121</v>
      </c>
      <c r="U14" s="36" t="s">
        <v>102</v>
      </c>
      <c r="V14" s="39" t="s">
        <v>107</v>
      </c>
      <c r="W14" s="36" t="s">
        <v>106</v>
      </c>
      <c r="X14" s="51">
        <f t="shared" si="1"/>
        <v>3637566.62</v>
      </c>
      <c r="Y14" s="51">
        <v>1042645</v>
      </c>
      <c r="Z14" s="51">
        <v>2594921.62</v>
      </c>
      <c r="AA14" s="51">
        <v>0</v>
      </c>
      <c r="AB14" s="33" t="s">
        <v>105</v>
      </c>
      <c r="AC14" s="34">
        <v>134867.54933003109</v>
      </c>
      <c r="AD14" s="36" t="s">
        <v>142</v>
      </c>
      <c r="AE14" s="36" t="s">
        <v>142</v>
      </c>
      <c r="AF14" s="36" t="s">
        <v>107</v>
      </c>
      <c r="AG14" s="36" t="s">
        <v>104</v>
      </c>
      <c r="AH14" s="36" t="s">
        <v>104</v>
      </c>
      <c r="AI14" s="34">
        <v>0</v>
      </c>
      <c r="AJ14" s="34">
        <v>0</v>
      </c>
      <c r="AK14" s="34">
        <v>0</v>
      </c>
      <c r="AL14" s="34">
        <v>0</v>
      </c>
      <c r="AM14" s="34">
        <v>0</v>
      </c>
      <c r="AN14" s="34">
        <v>0</v>
      </c>
      <c r="AO14" s="34">
        <v>0</v>
      </c>
      <c r="AP14" s="34">
        <v>0</v>
      </c>
      <c r="AQ14" s="34">
        <v>0</v>
      </c>
      <c r="AR14" s="34">
        <v>0</v>
      </c>
      <c r="AS14" s="34">
        <v>0</v>
      </c>
      <c r="AT14" s="34">
        <v>0</v>
      </c>
      <c r="AU14" s="34">
        <v>0</v>
      </c>
      <c r="AV14" s="34">
        <v>0</v>
      </c>
      <c r="AW14" s="35">
        <v>41530</v>
      </c>
      <c r="AX14" s="34">
        <v>12899.66</v>
      </c>
      <c r="AY14" s="36">
        <v>3049</v>
      </c>
      <c r="AZ14" s="36" t="s">
        <v>375</v>
      </c>
      <c r="BA14" s="35">
        <v>43311</v>
      </c>
      <c r="BB14" s="39" t="s">
        <v>106</v>
      </c>
      <c r="BC14" s="39" t="s">
        <v>106</v>
      </c>
      <c r="BD14" s="34">
        <v>474523</v>
      </c>
      <c r="BE14" s="35">
        <v>42370</v>
      </c>
      <c r="BF14" s="36" t="s">
        <v>108</v>
      </c>
      <c r="BG14" s="34">
        <v>1412303.89</v>
      </c>
      <c r="BH14" s="34">
        <v>474523</v>
      </c>
      <c r="BI14" s="35">
        <v>42370</v>
      </c>
      <c r="BJ14" s="36" t="s">
        <v>104</v>
      </c>
      <c r="BK14" s="36" t="s">
        <v>163</v>
      </c>
      <c r="BL14" s="36" t="s">
        <v>120</v>
      </c>
      <c r="BM14" s="36" t="s">
        <v>138</v>
      </c>
      <c r="BN14" s="52" t="s">
        <v>543</v>
      </c>
      <c r="BO14" s="34">
        <v>199985</v>
      </c>
      <c r="BP14" s="34">
        <v>288000</v>
      </c>
      <c r="BQ14" s="40">
        <v>41883</v>
      </c>
      <c r="BR14" s="36" t="s">
        <v>165</v>
      </c>
      <c r="BS14" s="36" t="s">
        <v>106</v>
      </c>
      <c r="BT14" s="36" t="s">
        <v>106</v>
      </c>
      <c r="BU14" s="36" t="s">
        <v>106</v>
      </c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 t="s">
        <v>329</v>
      </c>
      <c r="DZ14" s="36" t="s">
        <v>107</v>
      </c>
      <c r="EA14" s="36" t="s">
        <v>104</v>
      </c>
      <c r="EB14" s="36" t="s">
        <v>106</v>
      </c>
      <c r="EC14" s="36" t="s">
        <v>106</v>
      </c>
      <c r="ED14" s="36" t="s">
        <v>106</v>
      </c>
      <c r="EE14" s="36" t="s">
        <v>106</v>
      </c>
      <c r="EF14" s="36" t="s">
        <v>106</v>
      </c>
      <c r="EG14" s="36" t="s">
        <v>106</v>
      </c>
      <c r="EH14" s="39" t="s">
        <v>104</v>
      </c>
      <c r="EI14" s="36" t="s">
        <v>110</v>
      </c>
      <c r="EJ14" s="39">
        <v>1</v>
      </c>
      <c r="EK14" s="35">
        <v>43885</v>
      </c>
      <c r="EL14" s="34">
        <v>3132434.15</v>
      </c>
      <c r="EM14" s="28"/>
    </row>
    <row r="15" spans="1:143" s="17" customFormat="1" x14ac:dyDescent="0.25">
      <c r="A15" s="36">
        <v>9</v>
      </c>
      <c r="B15" s="48">
        <v>12988844</v>
      </c>
      <c r="C15" s="48"/>
      <c r="D15" s="48"/>
      <c r="E15" s="48"/>
      <c r="F15" s="36">
        <v>12988844</v>
      </c>
      <c r="G15" s="36" t="s">
        <v>96</v>
      </c>
      <c r="H15" s="39">
        <v>201</v>
      </c>
      <c r="I15" s="39">
        <v>1</v>
      </c>
      <c r="J15" s="36" t="s">
        <v>97</v>
      </c>
      <c r="K15" s="36" t="s">
        <v>98</v>
      </c>
      <c r="L15" s="36" t="s">
        <v>166</v>
      </c>
      <c r="M15" s="40">
        <v>39521</v>
      </c>
      <c r="N15" s="40">
        <v>42079</v>
      </c>
      <c r="O15" s="36" t="s">
        <v>111</v>
      </c>
      <c r="P15" s="34">
        <v>59838</v>
      </c>
      <c r="Q15" s="41">
        <v>0.125</v>
      </c>
      <c r="R15" s="36" t="s">
        <v>167</v>
      </c>
      <c r="S15" s="36" t="s">
        <v>116</v>
      </c>
      <c r="T15" s="36" t="s">
        <v>148</v>
      </c>
      <c r="U15" s="36" t="s">
        <v>102</v>
      </c>
      <c r="V15" s="39" t="s">
        <v>107</v>
      </c>
      <c r="W15" s="36" t="s">
        <v>106</v>
      </c>
      <c r="X15" s="51">
        <f t="shared" si="1"/>
        <v>5124573.54</v>
      </c>
      <c r="Y15" s="51">
        <v>1503567.08</v>
      </c>
      <c r="Z15" s="51">
        <v>3621006.46</v>
      </c>
      <c r="AA15" s="51">
        <v>0</v>
      </c>
      <c r="AB15" s="33" t="s">
        <v>105</v>
      </c>
      <c r="AC15" s="34">
        <v>190000.2795553809</v>
      </c>
      <c r="AD15" s="36" t="s">
        <v>104</v>
      </c>
      <c r="AE15" s="36" t="s">
        <v>104</v>
      </c>
      <c r="AF15" s="36" t="s">
        <v>104</v>
      </c>
      <c r="AG15" s="36" t="s">
        <v>106</v>
      </c>
      <c r="AH15" s="36" t="s">
        <v>106</v>
      </c>
      <c r="AI15" s="34">
        <v>0</v>
      </c>
      <c r="AJ15" s="34">
        <v>0</v>
      </c>
      <c r="AK15" s="34">
        <v>0</v>
      </c>
      <c r="AL15" s="34">
        <v>0</v>
      </c>
      <c r="AM15" s="34">
        <v>0</v>
      </c>
      <c r="AN15" s="34">
        <v>0</v>
      </c>
      <c r="AO15" s="34">
        <v>0</v>
      </c>
      <c r="AP15" s="34">
        <v>0</v>
      </c>
      <c r="AQ15" s="34">
        <v>0</v>
      </c>
      <c r="AR15" s="34">
        <v>0</v>
      </c>
      <c r="AS15" s="34">
        <v>0</v>
      </c>
      <c r="AT15" s="34">
        <v>0</v>
      </c>
      <c r="AU15" s="34">
        <v>0</v>
      </c>
      <c r="AV15" s="34">
        <v>0</v>
      </c>
      <c r="AW15" s="35" t="s">
        <v>373</v>
      </c>
      <c r="AX15" s="34">
        <v>0</v>
      </c>
      <c r="AY15" s="36">
        <v>3031</v>
      </c>
      <c r="AZ15" s="36" t="s">
        <v>374</v>
      </c>
      <c r="BA15" s="35">
        <v>43175</v>
      </c>
      <c r="BB15" s="39" t="s">
        <v>104</v>
      </c>
      <c r="BC15" s="39" t="s">
        <v>106</v>
      </c>
      <c r="BD15" s="34">
        <v>768215</v>
      </c>
      <c r="BE15" s="35">
        <v>42370</v>
      </c>
      <c r="BF15" s="36" t="s">
        <v>108</v>
      </c>
      <c r="BG15" s="34">
        <v>3110678.44</v>
      </c>
      <c r="BH15" s="34">
        <v>768215</v>
      </c>
      <c r="BI15" s="35">
        <v>42370</v>
      </c>
      <c r="BJ15" s="36" t="s">
        <v>104</v>
      </c>
      <c r="BK15" s="36" t="s">
        <v>166</v>
      </c>
      <c r="BL15" s="36" t="s">
        <v>120</v>
      </c>
      <c r="BM15" s="36" t="s">
        <v>138</v>
      </c>
      <c r="BN15" s="52" t="s">
        <v>544</v>
      </c>
      <c r="BO15" s="34">
        <v>355511</v>
      </c>
      <c r="BP15" s="34">
        <v>512000</v>
      </c>
      <c r="BQ15" s="40">
        <v>41883</v>
      </c>
      <c r="BR15" s="36" t="s">
        <v>168</v>
      </c>
      <c r="BS15" s="36" t="s">
        <v>106</v>
      </c>
      <c r="BT15" s="36" t="s">
        <v>106</v>
      </c>
      <c r="BU15" s="36" t="s">
        <v>106</v>
      </c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 t="s">
        <v>330</v>
      </c>
      <c r="DZ15" s="36" t="s">
        <v>115</v>
      </c>
      <c r="EA15" s="36" t="s">
        <v>104</v>
      </c>
      <c r="EB15" s="36" t="s">
        <v>106</v>
      </c>
      <c r="EC15" s="36" t="s">
        <v>106</v>
      </c>
      <c r="ED15" s="36" t="s">
        <v>106</v>
      </c>
      <c r="EE15" s="36" t="s">
        <v>104</v>
      </c>
      <c r="EF15" s="36" t="s">
        <v>106</v>
      </c>
      <c r="EG15" s="36" t="s">
        <v>106</v>
      </c>
      <c r="EH15" s="39" t="s">
        <v>104</v>
      </c>
      <c r="EI15" s="36" t="s">
        <v>110</v>
      </c>
      <c r="EJ15" s="39">
        <v>1</v>
      </c>
      <c r="EK15" s="35">
        <v>43315</v>
      </c>
      <c r="EL15" s="34">
        <v>4252596.74</v>
      </c>
      <c r="EM15" s="28"/>
    </row>
    <row r="16" spans="1:143" s="17" customFormat="1" x14ac:dyDescent="0.25">
      <c r="A16" s="36">
        <v>10</v>
      </c>
      <c r="B16" s="48">
        <v>12976306</v>
      </c>
      <c r="C16" s="48"/>
      <c r="D16" s="48"/>
      <c r="E16" s="48"/>
      <c r="F16" s="36">
        <v>12976306</v>
      </c>
      <c r="G16" s="36" t="s">
        <v>96</v>
      </c>
      <c r="H16" s="39">
        <v>201</v>
      </c>
      <c r="I16" s="39">
        <v>1</v>
      </c>
      <c r="J16" s="36" t="s">
        <v>97</v>
      </c>
      <c r="K16" s="36" t="s">
        <v>98</v>
      </c>
      <c r="L16" s="36" t="s">
        <v>169</v>
      </c>
      <c r="M16" s="40">
        <v>39395</v>
      </c>
      <c r="N16" s="40">
        <v>42317</v>
      </c>
      <c r="O16" s="36" t="s">
        <v>132</v>
      </c>
      <c r="P16" s="34">
        <v>103000</v>
      </c>
      <c r="Q16" s="41">
        <v>9.7000000000000003E-2</v>
      </c>
      <c r="R16" s="36" t="s">
        <v>170</v>
      </c>
      <c r="S16" s="36" t="s">
        <v>116</v>
      </c>
      <c r="T16" s="36" t="s">
        <v>121</v>
      </c>
      <c r="U16" s="36" t="s">
        <v>102</v>
      </c>
      <c r="V16" s="39" t="s">
        <v>107</v>
      </c>
      <c r="W16" s="36" t="s">
        <v>106</v>
      </c>
      <c r="X16" s="51">
        <f t="shared" si="1"/>
        <v>7032118.5099999998</v>
      </c>
      <c r="Y16" s="51">
        <v>2471500.96</v>
      </c>
      <c r="Z16" s="51">
        <v>4560617.55</v>
      </c>
      <c r="AA16" s="51">
        <v>0</v>
      </c>
      <c r="AB16" s="33" t="s">
        <v>105</v>
      </c>
      <c r="AC16" s="34">
        <v>254102.85029792986</v>
      </c>
      <c r="AD16" s="36" t="s">
        <v>104</v>
      </c>
      <c r="AE16" s="36" t="s">
        <v>104</v>
      </c>
      <c r="AF16" s="36" t="s">
        <v>107</v>
      </c>
      <c r="AG16" s="36" t="s">
        <v>106</v>
      </c>
      <c r="AH16" s="36" t="s">
        <v>106</v>
      </c>
      <c r="AI16" s="34">
        <v>0</v>
      </c>
      <c r="AJ16" s="34">
        <v>0</v>
      </c>
      <c r="AK16" s="34">
        <v>0</v>
      </c>
      <c r="AL16" s="34">
        <v>0</v>
      </c>
      <c r="AM16" s="34">
        <v>0</v>
      </c>
      <c r="AN16" s="34">
        <v>0</v>
      </c>
      <c r="AO16" s="34">
        <v>0</v>
      </c>
      <c r="AP16" s="34">
        <v>0</v>
      </c>
      <c r="AQ16" s="34">
        <v>0</v>
      </c>
      <c r="AR16" s="34">
        <v>0</v>
      </c>
      <c r="AS16" s="34">
        <v>0</v>
      </c>
      <c r="AT16" s="34">
        <v>0</v>
      </c>
      <c r="AU16" s="34">
        <v>0</v>
      </c>
      <c r="AV16" s="34">
        <v>0</v>
      </c>
      <c r="AW16" s="35" t="s">
        <v>373</v>
      </c>
      <c r="AX16" s="34">
        <v>0</v>
      </c>
      <c r="AY16" s="36">
        <v>3595</v>
      </c>
      <c r="AZ16" s="36" t="s">
        <v>376</v>
      </c>
      <c r="BA16" s="35">
        <v>43413</v>
      </c>
      <c r="BB16" s="39" t="s">
        <v>104</v>
      </c>
      <c r="BC16" s="39" t="s">
        <v>106</v>
      </c>
      <c r="BD16" s="34">
        <v>1081423</v>
      </c>
      <c r="BE16" s="35">
        <v>42370</v>
      </c>
      <c r="BF16" s="36" t="s">
        <v>108</v>
      </c>
      <c r="BG16" s="34">
        <v>4341239.05</v>
      </c>
      <c r="BH16" s="34">
        <v>1081423</v>
      </c>
      <c r="BI16" s="35">
        <v>42370</v>
      </c>
      <c r="BJ16" s="36" t="s">
        <v>104</v>
      </c>
      <c r="BK16" s="36" t="s">
        <v>171</v>
      </c>
      <c r="BL16" s="36" t="s">
        <v>120</v>
      </c>
      <c r="BM16" s="36" t="s">
        <v>138</v>
      </c>
      <c r="BN16" s="52" t="s">
        <v>518</v>
      </c>
      <c r="BO16" s="34">
        <v>491790</v>
      </c>
      <c r="BP16" s="34">
        <v>735000</v>
      </c>
      <c r="BQ16" s="40">
        <v>41883</v>
      </c>
      <c r="BR16" s="36" t="s">
        <v>172</v>
      </c>
      <c r="BS16" s="36" t="s">
        <v>106</v>
      </c>
      <c r="BT16" s="36" t="s">
        <v>106</v>
      </c>
      <c r="BU16" s="36" t="s">
        <v>106</v>
      </c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 t="s">
        <v>331</v>
      </c>
      <c r="DZ16" s="36" t="s">
        <v>117</v>
      </c>
      <c r="EA16" s="36" t="s">
        <v>104</v>
      </c>
      <c r="EB16" s="36" t="s">
        <v>106</v>
      </c>
      <c r="EC16" s="36" t="s">
        <v>106</v>
      </c>
      <c r="ED16" s="36" t="s">
        <v>106</v>
      </c>
      <c r="EE16" s="36" t="s">
        <v>106</v>
      </c>
      <c r="EF16" s="36" t="s">
        <v>106</v>
      </c>
      <c r="EG16" s="36" t="s">
        <v>106</v>
      </c>
      <c r="EH16" s="39" t="s">
        <v>104</v>
      </c>
      <c r="EI16" s="36" t="s">
        <v>110</v>
      </c>
      <c r="EJ16" s="39">
        <v>1</v>
      </c>
      <c r="EK16" s="35">
        <v>43173</v>
      </c>
      <c r="EL16" s="34">
        <v>5813365.6299999999</v>
      </c>
      <c r="EM16" s="28"/>
    </row>
    <row r="17" spans="1:143" s="17" customFormat="1" x14ac:dyDescent="0.25">
      <c r="A17" s="36">
        <v>11</v>
      </c>
      <c r="B17" s="48">
        <v>12948913</v>
      </c>
      <c r="C17" s="48">
        <v>12948913</v>
      </c>
      <c r="D17" s="48">
        <v>13008989</v>
      </c>
      <c r="E17" s="48"/>
      <c r="F17" s="36">
        <v>12948913</v>
      </c>
      <c r="G17" s="36" t="s">
        <v>96</v>
      </c>
      <c r="H17" s="39">
        <v>201</v>
      </c>
      <c r="I17" s="39">
        <v>1</v>
      </c>
      <c r="J17" s="36" t="s">
        <v>97</v>
      </c>
      <c r="K17" s="36" t="s">
        <v>98</v>
      </c>
      <c r="L17" s="36" t="s">
        <v>173</v>
      </c>
      <c r="M17" s="40">
        <v>39624</v>
      </c>
      <c r="N17" s="40">
        <v>42911</v>
      </c>
      <c r="O17" s="36" t="s">
        <v>111</v>
      </c>
      <c r="P17" s="34">
        <v>40000</v>
      </c>
      <c r="Q17" s="41">
        <v>0.13500000000000001</v>
      </c>
      <c r="R17" s="36" t="s">
        <v>174</v>
      </c>
      <c r="S17" s="36" t="s">
        <v>116</v>
      </c>
      <c r="T17" s="36" t="s">
        <v>175</v>
      </c>
      <c r="U17" s="36" t="s">
        <v>102</v>
      </c>
      <c r="V17" s="39" t="s">
        <v>107</v>
      </c>
      <c r="W17" s="36" t="s">
        <v>106</v>
      </c>
      <c r="X17" s="51">
        <f t="shared" si="1"/>
        <v>3347392.9400000004</v>
      </c>
      <c r="Y17" s="51">
        <v>1013999.76</v>
      </c>
      <c r="Z17" s="51">
        <v>2333393.1800000002</v>
      </c>
      <c r="AA17" s="51">
        <v>0</v>
      </c>
      <c r="AB17" s="33" t="s">
        <v>105</v>
      </c>
      <c r="AC17" s="34">
        <v>124108.97988239396</v>
      </c>
      <c r="AD17" s="36" t="s">
        <v>142</v>
      </c>
      <c r="AE17" s="36" t="s">
        <v>142</v>
      </c>
      <c r="AF17" s="36" t="s">
        <v>107</v>
      </c>
      <c r="AG17" s="36" t="s">
        <v>118</v>
      </c>
      <c r="AH17" s="36" t="s">
        <v>124</v>
      </c>
      <c r="AI17" s="34">
        <v>0</v>
      </c>
      <c r="AJ17" s="34">
        <v>0</v>
      </c>
      <c r="AK17" s="34">
        <v>0</v>
      </c>
      <c r="AL17" s="34">
        <v>0</v>
      </c>
      <c r="AM17" s="34">
        <v>0</v>
      </c>
      <c r="AN17" s="34">
        <v>0</v>
      </c>
      <c r="AO17" s="34">
        <v>0</v>
      </c>
      <c r="AP17" s="34">
        <v>0</v>
      </c>
      <c r="AQ17" s="34">
        <v>0</v>
      </c>
      <c r="AR17" s="34">
        <v>0</v>
      </c>
      <c r="AS17" s="34">
        <v>0</v>
      </c>
      <c r="AT17" s="34">
        <v>0</v>
      </c>
      <c r="AU17" s="34">
        <v>0</v>
      </c>
      <c r="AV17" s="34">
        <v>0</v>
      </c>
      <c r="AW17" s="35" t="s">
        <v>373</v>
      </c>
      <c r="AX17" s="34">
        <v>0</v>
      </c>
      <c r="AY17" s="36">
        <v>3049</v>
      </c>
      <c r="AZ17" s="36" t="s">
        <v>377</v>
      </c>
      <c r="BA17" s="35">
        <v>44007</v>
      </c>
      <c r="BB17" s="39" t="s">
        <v>106</v>
      </c>
      <c r="BC17" s="39" t="s">
        <v>106</v>
      </c>
      <c r="BD17" s="34">
        <v>523326</v>
      </c>
      <c r="BE17" s="35">
        <v>42370</v>
      </c>
      <c r="BF17" s="36" t="s">
        <v>108</v>
      </c>
      <c r="BG17" s="34">
        <v>1963115.13</v>
      </c>
      <c r="BH17" s="34">
        <v>523326</v>
      </c>
      <c r="BI17" s="35">
        <v>42370</v>
      </c>
      <c r="BJ17" s="36" t="s">
        <v>104</v>
      </c>
      <c r="BK17" s="36" t="s">
        <v>173</v>
      </c>
      <c r="BL17" s="36" t="s">
        <v>120</v>
      </c>
      <c r="BM17" s="36" t="s">
        <v>138</v>
      </c>
      <c r="BN17" s="52" t="s">
        <v>519</v>
      </c>
      <c r="BO17" s="34">
        <v>280000</v>
      </c>
      <c r="BP17" s="34">
        <v>385000</v>
      </c>
      <c r="BQ17" s="40">
        <v>41883</v>
      </c>
      <c r="BR17" s="36" t="s">
        <v>176</v>
      </c>
      <c r="BS17" s="36" t="s">
        <v>106</v>
      </c>
      <c r="BT17" s="36" t="s">
        <v>106</v>
      </c>
      <c r="BU17" s="36" t="s">
        <v>106</v>
      </c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 t="s">
        <v>332</v>
      </c>
      <c r="DZ17" s="36" t="s">
        <v>107</v>
      </c>
      <c r="EA17" s="36" t="s">
        <v>104</v>
      </c>
      <c r="EB17" s="36" t="s">
        <v>106</v>
      </c>
      <c r="EC17" s="36" t="s">
        <v>106</v>
      </c>
      <c r="ED17" s="36" t="s">
        <v>106</v>
      </c>
      <c r="EE17" s="36" t="s">
        <v>106</v>
      </c>
      <c r="EF17" s="36" t="s">
        <v>106</v>
      </c>
      <c r="EG17" s="36" t="s">
        <v>106</v>
      </c>
      <c r="EH17" s="39" t="s">
        <v>104</v>
      </c>
      <c r="EI17" s="36" t="s">
        <v>110</v>
      </c>
      <c r="EJ17" s="39">
        <v>1</v>
      </c>
      <c r="EK17" s="35">
        <v>43734</v>
      </c>
      <c r="EL17" s="34">
        <v>3028967.52</v>
      </c>
      <c r="EM17" s="28"/>
    </row>
    <row r="18" spans="1:143" s="17" customFormat="1" x14ac:dyDescent="0.25">
      <c r="A18" s="36">
        <v>12</v>
      </c>
      <c r="B18" s="48">
        <v>12979549</v>
      </c>
      <c r="C18" s="48">
        <v>12979549</v>
      </c>
      <c r="D18" s="48">
        <v>13017529</v>
      </c>
      <c r="E18" s="48"/>
      <c r="F18" s="36">
        <v>12979549</v>
      </c>
      <c r="G18" s="36" t="s">
        <v>96</v>
      </c>
      <c r="H18" s="39">
        <v>201</v>
      </c>
      <c r="I18" s="39">
        <v>1</v>
      </c>
      <c r="J18" s="36" t="s">
        <v>97</v>
      </c>
      <c r="K18" s="36" t="s">
        <v>98</v>
      </c>
      <c r="L18" s="36" t="s">
        <v>177</v>
      </c>
      <c r="M18" s="40">
        <v>39652</v>
      </c>
      <c r="N18" s="40">
        <v>42939</v>
      </c>
      <c r="O18" s="36" t="s">
        <v>111</v>
      </c>
      <c r="P18" s="34">
        <v>55248</v>
      </c>
      <c r="Q18" s="41">
        <v>0.13500000000000001</v>
      </c>
      <c r="R18" s="36" t="s">
        <v>174</v>
      </c>
      <c r="S18" s="36" t="s">
        <v>116</v>
      </c>
      <c r="T18" s="36" t="s">
        <v>121</v>
      </c>
      <c r="U18" s="36" t="s">
        <v>102</v>
      </c>
      <c r="V18" s="39" t="s">
        <v>107</v>
      </c>
      <c r="W18" s="36" t="s">
        <v>106</v>
      </c>
      <c r="X18" s="51">
        <f t="shared" si="1"/>
        <v>4816727.120000001</v>
      </c>
      <c r="Y18" s="51">
        <v>1445841.81</v>
      </c>
      <c r="Z18" s="51">
        <v>3370885.3100000005</v>
      </c>
      <c r="AA18" s="51">
        <v>0</v>
      </c>
      <c r="AB18" s="33" t="s">
        <v>105</v>
      </c>
      <c r="AC18" s="34">
        <v>178586.47011278619</v>
      </c>
      <c r="AD18" s="36" t="s">
        <v>142</v>
      </c>
      <c r="AE18" s="36" t="s">
        <v>142</v>
      </c>
      <c r="AF18" s="36" t="s">
        <v>104</v>
      </c>
      <c r="AG18" s="36" t="s">
        <v>106</v>
      </c>
      <c r="AH18" s="36" t="s">
        <v>104</v>
      </c>
      <c r="AI18" s="34">
        <v>0</v>
      </c>
      <c r="AJ18" s="34">
        <v>0</v>
      </c>
      <c r="AK18" s="34">
        <v>0</v>
      </c>
      <c r="AL18" s="34">
        <v>0</v>
      </c>
      <c r="AM18" s="34">
        <v>0</v>
      </c>
      <c r="AN18" s="34">
        <v>0</v>
      </c>
      <c r="AO18" s="34">
        <v>0</v>
      </c>
      <c r="AP18" s="34">
        <v>0</v>
      </c>
      <c r="AQ18" s="34">
        <v>0</v>
      </c>
      <c r="AR18" s="34">
        <v>0</v>
      </c>
      <c r="AS18" s="34">
        <v>0</v>
      </c>
      <c r="AT18" s="34">
        <v>0</v>
      </c>
      <c r="AU18" s="34">
        <v>0</v>
      </c>
      <c r="AV18" s="34">
        <v>0</v>
      </c>
      <c r="AW18" s="35" t="s">
        <v>373</v>
      </c>
      <c r="AX18" s="34">
        <v>0</v>
      </c>
      <c r="AY18" s="36">
        <v>3049</v>
      </c>
      <c r="AZ18" s="36" t="s">
        <v>374</v>
      </c>
      <c r="BA18" s="35">
        <v>44035</v>
      </c>
      <c r="BB18" s="39" t="s">
        <v>104</v>
      </c>
      <c r="BC18" s="39" t="s">
        <v>106</v>
      </c>
      <c r="BD18" s="34">
        <v>665714</v>
      </c>
      <c r="BE18" s="35">
        <v>42370</v>
      </c>
      <c r="BF18" s="36" t="s">
        <v>108</v>
      </c>
      <c r="BG18" s="34">
        <v>2846188.45</v>
      </c>
      <c r="BH18" s="34">
        <v>665714</v>
      </c>
      <c r="BI18" s="35">
        <v>42370</v>
      </c>
      <c r="BJ18" s="36" t="s">
        <v>104</v>
      </c>
      <c r="BK18" s="36" t="s">
        <v>178</v>
      </c>
      <c r="BL18" s="36" t="s">
        <v>120</v>
      </c>
      <c r="BM18" s="36" t="s">
        <v>138</v>
      </c>
      <c r="BN18" s="52" t="s">
        <v>520</v>
      </c>
      <c r="BO18" s="34">
        <v>297218</v>
      </c>
      <c r="BP18" s="34">
        <v>409000</v>
      </c>
      <c r="BQ18" s="40">
        <v>41883</v>
      </c>
      <c r="BR18" s="36" t="s">
        <v>179</v>
      </c>
      <c r="BS18" s="36" t="s">
        <v>106</v>
      </c>
      <c r="BT18" s="36" t="s">
        <v>106</v>
      </c>
      <c r="BU18" s="36" t="s">
        <v>106</v>
      </c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 t="s">
        <v>333</v>
      </c>
      <c r="DZ18" s="36" t="s">
        <v>115</v>
      </c>
      <c r="EA18" s="36" t="s">
        <v>130</v>
      </c>
      <c r="EB18" s="36" t="s">
        <v>106</v>
      </c>
      <c r="EC18" s="36" t="s">
        <v>106</v>
      </c>
      <c r="ED18" s="36" t="s">
        <v>106</v>
      </c>
      <c r="EE18" s="36" t="s">
        <v>104</v>
      </c>
      <c r="EF18" s="36" t="s">
        <v>106</v>
      </c>
      <c r="EG18" s="36" t="s">
        <v>106</v>
      </c>
      <c r="EH18" s="39" t="s">
        <v>104</v>
      </c>
      <c r="EI18" s="36" t="s">
        <v>110</v>
      </c>
      <c r="EJ18" s="39">
        <v>1</v>
      </c>
      <c r="EK18" s="35">
        <v>43734</v>
      </c>
      <c r="EL18" s="34">
        <v>4361283.55</v>
      </c>
      <c r="EM18" s="28"/>
    </row>
    <row r="19" spans="1:143" s="17" customFormat="1" x14ac:dyDescent="0.25">
      <c r="A19" s="36">
        <v>13</v>
      </c>
      <c r="B19" s="48">
        <v>12996660</v>
      </c>
      <c r="C19" s="48">
        <v>12996660</v>
      </c>
      <c r="D19" s="48">
        <v>13013029</v>
      </c>
      <c r="E19" s="48"/>
      <c r="F19" s="36">
        <v>12996660</v>
      </c>
      <c r="G19" s="36" t="s">
        <v>96</v>
      </c>
      <c r="H19" s="39">
        <v>201</v>
      </c>
      <c r="I19" s="39">
        <v>1</v>
      </c>
      <c r="J19" s="36" t="s">
        <v>97</v>
      </c>
      <c r="K19" s="36" t="s">
        <v>98</v>
      </c>
      <c r="L19" s="36" t="s">
        <v>180</v>
      </c>
      <c r="M19" s="40">
        <v>39479</v>
      </c>
      <c r="N19" s="40">
        <v>42768</v>
      </c>
      <c r="O19" s="36" t="s">
        <v>111</v>
      </c>
      <c r="P19" s="34">
        <v>54400</v>
      </c>
      <c r="Q19" s="41">
        <v>0.13</v>
      </c>
      <c r="R19" s="36" t="s">
        <v>181</v>
      </c>
      <c r="S19" s="36" t="s">
        <v>116</v>
      </c>
      <c r="T19" s="36" t="s">
        <v>148</v>
      </c>
      <c r="U19" s="36" t="s">
        <v>102</v>
      </c>
      <c r="V19" s="39" t="s">
        <v>107</v>
      </c>
      <c r="W19" s="36" t="s">
        <v>106</v>
      </c>
      <c r="X19" s="51">
        <f t="shared" si="1"/>
        <v>4361830.72</v>
      </c>
      <c r="Y19" s="51">
        <v>1317795.6299999999</v>
      </c>
      <c r="Z19" s="51">
        <v>3044035.09</v>
      </c>
      <c r="AA19" s="51">
        <v>0</v>
      </c>
      <c r="AB19" s="33" t="s">
        <v>105</v>
      </c>
      <c r="AC19" s="34">
        <v>161720.58995825207</v>
      </c>
      <c r="AD19" s="36" t="s">
        <v>104</v>
      </c>
      <c r="AE19" s="36" t="s">
        <v>104</v>
      </c>
      <c r="AF19" s="36" t="s">
        <v>104</v>
      </c>
      <c r="AG19" s="36" t="s">
        <v>104</v>
      </c>
      <c r="AH19" s="36" t="s">
        <v>104</v>
      </c>
      <c r="AI19" s="34">
        <v>0</v>
      </c>
      <c r="AJ19" s="34">
        <v>0</v>
      </c>
      <c r="AK19" s="34">
        <v>0</v>
      </c>
      <c r="AL19" s="34">
        <v>0</v>
      </c>
      <c r="AM19" s="34">
        <v>0</v>
      </c>
      <c r="AN19" s="34">
        <v>0</v>
      </c>
      <c r="AO19" s="34">
        <v>0</v>
      </c>
      <c r="AP19" s="34">
        <v>0</v>
      </c>
      <c r="AQ19" s="34">
        <v>0</v>
      </c>
      <c r="AR19" s="34">
        <v>0</v>
      </c>
      <c r="AS19" s="34">
        <v>0</v>
      </c>
      <c r="AT19" s="34">
        <v>0</v>
      </c>
      <c r="AU19" s="34">
        <v>0</v>
      </c>
      <c r="AV19" s="34">
        <v>0</v>
      </c>
      <c r="AW19" s="35" t="s">
        <v>373</v>
      </c>
      <c r="AX19" s="34">
        <v>0</v>
      </c>
      <c r="AY19" s="36">
        <v>3595</v>
      </c>
      <c r="AZ19" s="36" t="s">
        <v>374</v>
      </c>
      <c r="BA19" s="35">
        <v>43863</v>
      </c>
      <c r="BB19" s="39" t="s">
        <v>106</v>
      </c>
      <c r="BC19" s="39" t="s">
        <v>106</v>
      </c>
      <c r="BD19" s="34">
        <v>648932</v>
      </c>
      <c r="BE19" s="35">
        <v>42370</v>
      </c>
      <c r="BF19" s="36" t="s">
        <v>108</v>
      </c>
      <c r="BG19" s="34">
        <v>2598843.83</v>
      </c>
      <c r="BH19" s="34">
        <v>648932</v>
      </c>
      <c r="BI19" s="35">
        <v>42370</v>
      </c>
      <c r="BJ19" s="36" t="s">
        <v>104</v>
      </c>
      <c r="BK19" s="36" t="s">
        <v>112</v>
      </c>
      <c r="BL19" s="36" t="s">
        <v>120</v>
      </c>
      <c r="BM19" s="36" t="s">
        <v>138</v>
      </c>
      <c r="BN19" s="52" t="s">
        <v>545</v>
      </c>
      <c r="BO19" s="34">
        <v>323200</v>
      </c>
      <c r="BP19" s="34">
        <v>444000</v>
      </c>
      <c r="BQ19" s="40">
        <v>41883</v>
      </c>
      <c r="BR19" s="36" t="s">
        <v>182</v>
      </c>
      <c r="BS19" s="36" t="s">
        <v>106</v>
      </c>
      <c r="BT19" s="36" t="s">
        <v>106</v>
      </c>
      <c r="BU19" s="36" t="s">
        <v>106</v>
      </c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 t="s">
        <v>334</v>
      </c>
      <c r="DZ19" s="36" t="s">
        <v>115</v>
      </c>
      <c r="EA19" s="36" t="s">
        <v>104</v>
      </c>
      <c r="EB19" s="36" t="s">
        <v>106</v>
      </c>
      <c r="EC19" s="36" t="s">
        <v>106</v>
      </c>
      <c r="ED19" s="36" t="s">
        <v>106</v>
      </c>
      <c r="EE19" s="36" t="s">
        <v>104</v>
      </c>
      <c r="EF19" s="36" t="s">
        <v>106</v>
      </c>
      <c r="EG19" s="36" t="s">
        <v>106</v>
      </c>
      <c r="EH19" s="39" t="s">
        <v>104</v>
      </c>
      <c r="EI19" s="36" t="s">
        <v>110</v>
      </c>
      <c r="EJ19" s="39">
        <v>1</v>
      </c>
      <c r="EK19" s="35">
        <v>43734</v>
      </c>
      <c r="EL19" s="34">
        <v>3958371.51</v>
      </c>
      <c r="EM19" s="28"/>
    </row>
    <row r="20" spans="1:143" s="17" customFormat="1" x14ac:dyDescent="0.25">
      <c r="A20" s="36">
        <v>14</v>
      </c>
      <c r="B20" s="48">
        <v>0</v>
      </c>
      <c r="C20" s="48"/>
      <c r="D20" s="48"/>
      <c r="E20" s="48">
        <v>12959864</v>
      </c>
      <c r="F20" s="36">
        <v>12959864</v>
      </c>
      <c r="G20" s="36" t="s">
        <v>96</v>
      </c>
      <c r="H20" s="39">
        <v>201</v>
      </c>
      <c r="I20" s="39">
        <v>1</v>
      </c>
      <c r="J20" s="36" t="s">
        <v>97</v>
      </c>
      <c r="K20" s="36" t="s">
        <v>98</v>
      </c>
      <c r="L20" s="36" t="s">
        <v>183</v>
      </c>
      <c r="M20" s="40">
        <v>39367</v>
      </c>
      <c r="N20" s="40">
        <v>41924</v>
      </c>
      <c r="O20" s="36" t="s">
        <v>111</v>
      </c>
      <c r="P20" s="34">
        <v>53550</v>
      </c>
      <c r="Q20" s="41">
        <v>0.107</v>
      </c>
      <c r="R20" s="36" t="s">
        <v>184</v>
      </c>
      <c r="S20" s="36" t="s">
        <v>116</v>
      </c>
      <c r="T20" s="36" t="s">
        <v>121</v>
      </c>
      <c r="U20" s="36" t="s">
        <v>102</v>
      </c>
      <c r="V20" s="39" t="s">
        <v>107</v>
      </c>
      <c r="W20" s="36" t="s">
        <v>106</v>
      </c>
      <c r="X20" s="51">
        <f t="shared" si="1"/>
        <v>3811880.9000000004</v>
      </c>
      <c r="Y20" s="51">
        <v>1244631.93</v>
      </c>
      <c r="Z20" s="51">
        <v>2567248.9700000002</v>
      </c>
      <c r="AA20" s="51">
        <v>0</v>
      </c>
      <c r="AB20" s="33" t="s">
        <v>105</v>
      </c>
      <c r="AC20" s="34">
        <v>141330.47969330478</v>
      </c>
      <c r="AD20" s="36" t="s">
        <v>104</v>
      </c>
      <c r="AE20" s="36" t="s">
        <v>104</v>
      </c>
      <c r="AF20" s="36" t="s">
        <v>106</v>
      </c>
      <c r="AG20" s="36" t="s">
        <v>106</v>
      </c>
      <c r="AH20" s="36" t="s">
        <v>106</v>
      </c>
      <c r="AI20" s="34">
        <v>0</v>
      </c>
      <c r="AJ20" s="34">
        <v>0</v>
      </c>
      <c r="AK20" s="34">
        <v>0</v>
      </c>
      <c r="AL20" s="34">
        <v>0</v>
      </c>
      <c r="AM20" s="34">
        <v>0</v>
      </c>
      <c r="AN20" s="34">
        <v>0</v>
      </c>
      <c r="AO20" s="34">
        <v>0</v>
      </c>
      <c r="AP20" s="34">
        <v>0</v>
      </c>
      <c r="AQ20" s="34">
        <v>0</v>
      </c>
      <c r="AR20" s="34">
        <v>0</v>
      </c>
      <c r="AS20" s="34">
        <v>0</v>
      </c>
      <c r="AT20" s="34">
        <v>0</v>
      </c>
      <c r="AU20" s="34">
        <v>0</v>
      </c>
      <c r="AV20" s="34">
        <v>0</v>
      </c>
      <c r="AW20" s="35" t="s">
        <v>373</v>
      </c>
      <c r="AX20" s="34">
        <v>0</v>
      </c>
      <c r="AY20" s="36">
        <v>3034</v>
      </c>
      <c r="AZ20" s="36" t="s">
        <v>374</v>
      </c>
      <c r="BA20" s="35">
        <v>43020</v>
      </c>
      <c r="BB20" s="39" t="s">
        <v>106</v>
      </c>
      <c r="BC20" s="39" t="s">
        <v>106</v>
      </c>
      <c r="BD20" s="34">
        <v>631816</v>
      </c>
      <c r="BE20" s="35">
        <v>42370</v>
      </c>
      <c r="BF20" s="36" t="s">
        <v>108</v>
      </c>
      <c r="BG20" s="34">
        <v>2364968.12</v>
      </c>
      <c r="BH20" s="34">
        <v>631816</v>
      </c>
      <c r="BI20" s="35">
        <v>42370</v>
      </c>
      <c r="BJ20" s="36" t="s">
        <v>104</v>
      </c>
      <c r="BK20" s="36" t="s">
        <v>185</v>
      </c>
      <c r="BL20" s="36" t="s">
        <v>120</v>
      </c>
      <c r="BM20" s="36" t="s">
        <v>138</v>
      </c>
      <c r="BN20" s="52" t="s">
        <v>521</v>
      </c>
      <c r="BO20" s="34">
        <v>318150</v>
      </c>
      <c r="BP20" s="34">
        <v>458000</v>
      </c>
      <c r="BQ20" s="40">
        <v>41883</v>
      </c>
      <c r="BR20" s="36" t="s">
        <v>186</v>
      </c>
      <c r="BS20" s="36" t="s">
        <v>106</v>
      </c>
      <c r="BT20" s="36" t="s">
        <v>106</v>
      </c>
      <c r="BU20" s="36" t="s">
        <v>106</v>
      </c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 t="s">
        <v>335</v>
      </c>
      <c r="DZ20" s="36" t="s">
        <v>107</v>
      </c>
      <c r="EA20" s="36" t="s">
        <v>104</v>
      </c>
      <c r="EB20" s="36" t="s">
        <v>106</v>
      </c>
      <c r="EC20" s="36" t="s">
        <v>106</v>
      </c>
      <c r="ED20" s="36" t="s">
        <v>106</v>
      </c>
      <c r="EE20" s="36" t="s">
        <v>106</v>
      </c>
      <c r="EF20" s="36" t="s">
        <v>106</v>
      </c>
      <c r="EG20" s="36" t="s">
        <v>106</v>
      </c>
      <c r="EH20" s="39" t="s">
        <v>104</v>
      </c>
      <c r="EI20" s="36" t="s">
        <v>110</v>
      </c>
      <c r="EJ20" s="39">
        <v>1</v>
      </c>
      <c r="EK20" s="35">
        <v>43880</v>
      </c>
      <c r="EL20" s="34">
        <v>3298060.17</v>
      </c>
      <c r="EM20" s="28"/>
    </row>
    <row r="21" spans="1:143" s="17" customFormat="1" x14ac:dyDescent="0.25">
      <c r="A21" s="36">
        <v>15</v>
      </c>
      <c r="B21" s="48">
        <v>0</v>
      </c>
      <c r="C21" s="48"/>
      <c r="D21" s="48"/>
      <c r="E21" s="48">
        <v>5373161</v>
      </c>
      <c r="F21" s="36">
        <v>5373161</v>
      </c>
      <c r="G21" s="36" t="s">
        <v>96</v>
      </c>
      <c r="H21" s="39">
        <v>201</v>
      </c>
      <c r="I21" s="39">
        <v>1</v>
      </c>
      <c r="J21" s="36" t="s">
        <v>97</v>
      </c>
      <c r="K21" s="36" t="s">
        <v>98</v>
      </c>
      <c r="L21" s="36" t="s">
        <v>187</v>
      </c>
      <c r="M21" s="40">
        <v>39493</v>
      </c>
      <c r="N21" s="40">
        <v>41319</v>
      </c>
      <c r="O21" s="36" t="s">
        <v>111</v>
      </c>
      <c r="P21" s="34">
        <v>73000</v>
      </c>
      <c r="Q21" s="41">
        <v>0.115</v>
      </c>
      <c r="R21" s="36" t="s">
        <v>107</v>
      </c>
      <c r="S21" s="36" t="s">
        <v>116</v>
      </c>
      <c r="T21" s="36" t="s">
        <v>101</v>
      </c>
      <c r="U21" s="36" t="s">
        <v>102</v>
      </c>
      <c r="V21" s="39" t="s">
        <v>107</v>
      </c>
      <c r="W21" s="36" t="s">
        <v>106</v>
      </c>
      <c r="X21" s="51">
        <f t="shared" si="1"/>
        <v>3796782.32</v>
      </c>
      <c r="Y21" s="51">
        <v>1661723.06</v>
      </c>
      <c r="Z21" s="51">
        <v>2135059.2599999998</v>
      </c>
      <c r="AA21" s="51">
        <v>0</v>
      </c>
      <c r="AB21" s="33" t="s">
        <v>105</v>
      </c>
      <c r="AC21" s="34">
        <v>140770.68005368649</v>
      </c>
      <c r="AD21" s="36" t="s">
        <v>104</v>
      </c>
      <c r="AE21" s="36" t="s">
        <v>104</v>
      </c>
      <c r="AF21" s="36" t="s">
        <v>107</v>
      </c>
      <c r="AG21" s="36" t="s">
        <v>104</v>
      </c>
      <c r="AH21" s="36" t="s">
        <v>106</v>
      </c>
      <c r="AI21" s="34">
        <v>0</v>
      </c>
      <c r="AJ21" s="34">
        <v>0</v>
      </c>
      <c r="AK21" s="34">
        <v>0</v>
      </c>
      <c r="AL21" s="34">
        <v>0</v>
      </c>
      <c r="AM21" s="34">
        <v>0</v>
      </c>
      <c r="AN21" s="34">
        <v>0</v>
      </c>
      <c r="AO21" s="34">
        <v>0</v>
      </c>
      <c r="AP21" s="34">
        <v>0</v>
      </c>
      <c r="AQ21" s="34">
        <v>0</v>
      </c>
      <c r="AR21" s="34">
        <v>0</v>
      </c>
      <c r="AS21" s="34">
        <v>0</v>
      </c>
      <c r="AT21" s="34">
        <v>0</v>
      </c>
      <c r="AU21" s="34">
        <v>0</v>
      </c>
      <c r="AV21" s="34">
        <v>0</v>
      </c>
      <c r="AW21" s="35">
        <v>39808</v>
      </c>
      <c r="AX21" s="34">
        <v>7011</v>
      </c>
      <c r="AY21" s="36">
        <v>4162</v>
      </c>
      <c r="AZ21" s="36" t="s">
        <v>376</v>
      </c>
      <c r="BA21" s="35">
        <v>42414</v>
      </c>
      <c r="BB21" s="39" t="s">
        <v>106</v>
      </c>
      <c r="BC21" s="39" t="s">
        <v>106</v>
      </c>
      <c r="BD21" s="34">
        <v>881269</v>
      </c>
      <c r="BE21" s="35">
        <v>42370</v>
      </c>
      <c r="BF21" s="36" t="s">
        <v>108</v>
      </c>
      <c r="BG21" s="34">
        <v>2631314.56</v>
      </c>
      <c r="BH21" s="34">
        <v>881269</v>
      </c>
      <c r="BI21" s="35">
        <v>42370</v>
      </c>
      <c r="BJ21" s="36" t="s">
        <v>104</v>
      </c>
      <c r="BK21" s="36" t="s">
        <v>188</v>
      </c>
      <c r="BL21" s="36" t="s">
        <v>120</v>
      </c>
      <c r="BM21" s="36" t="s">
        <v>138</v>
      </c>
      <c r="BN21" s="52" t="s">
        <v>546</v>
      </c>
      <c r="BO21" s="34">
        <v>356849</v>
      </c>
      <c r="BP21" s="34">
        <v>533000</v>
      </c>
      <c r="BQ21" s="40">
        <v>41883</v>
      </c>
      <c r="BR21" s="36" t="s">
        <v>189</v>
      </c>
      <c r="BS21" s="36" t="s">
        <v>106</v>
      </c>
      <c r="BT21" s="36" t="s">
        <v>106</v>
      </c>
      <c r="BU21" s="36" t="s">
        <v>106</v>
      </c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 t="s">
        <v>336</v>
      </c>
      <c r="DZ21" s="36" t="s">
        <v>107</v>
      </c>
      <c r="EA21" s="36" t="s">
        <v>104</v>
      </c>
      <c r="EB21" s="36" t="s">
        <v>106</v>
      </c>
      <c r="EC21" s="36" t="s">
        <v>106</v>
      </c>
      <c r="ED21" s="36" t="s">
        <v>106</v>
      </c>
      <c r="EE21" s="36" t="s">
        <v>106</v>
      </c>
      <c r="EF21" s="36" t="s">
        <v>106</v>
      </c>
      <c r="EG21" s="36" t="s">
        <v>106</v>
      </c>
      <c r="EH21" s="39" t="s">
        <v>104</v>
      </c>
      <c r="EI21" s="36" t="s">
        <v>110</v>
      </c>
      <c r="EJ21" s="39">
        <v>1</v>
      </c>
      <c r="EK21" s="35">
        <v>43872</v>
      </c>
      <c r="EL21" s="34">
        <v>3311600.86</v>
      </c>
      <c r="EM21" s="28"/>
    </row>
    <row r="22" spans="1:143" s="17" customFormat="1" x14ac:dyDescent="0.25">
      <c r="A22" s="36">
        <v>16</v>
      </c>
      <c r="B22" s="48">
        <v>0</v>
      </c>
      <c r="C22" s="48"/>
      <c r="D22" s="48"/>
      <c r="E22" s="48">
        <v>12978447</v>
      </c>
      <c r="F22" s="36">
        <v>12978447</v>
      </c>
      <c r="G22" s="36" t="s">
        <v>96</v>
      </c>
      <c r="H22" s="39">
        <v>201</v>
      </c>
      <c r="I22" s="39">
        <v>1</v>
      </c>
      <c r="J22" s="36" t="s">
        <v>97</v>
      </c>
      <c r="K22" s="36" t="s">
        <v>98</v>
      </c>
      <c r="L22" s="36" t="s">
        <v>190</v>
      </c>
      <c r="M22" s="40">
        <v>39015</v>
      </c>
      <c r="N22" s="40">
        <v>40840</v>
      </c>
      <c r="O22" s="36" t="s">
        <v>111</v>
      </c>
      <c r="P22" s="34">
        <v>48828</v>
      </c>
      <c r="Q22" s="41">
        <v>0.13</v>
      </c>
      <c r="R22" s="36" t="s">
        <v>107</v>
      </c>
      <c r="S22" s="36" t="s">
        <v>191</v>
      </c>
      <c r="T22" s="36" t="s">
        <v>121</v>
      </c>
      <c r="U22" s="36" t="s">
        <v>102</v>
      </c>
      <c r="V22" s="39" t="s">
        <v>107</v>
      </c>
      <c r="W22" s="36" t="s">
        <v>106</v>
      </c>
      <c r="X22" s="51">
        <f t="shared" si="1"/>
        <v>4096899.5599999996</v>
      </c>
      <c r="Y22" s="51">
        <v>1044758.49</v>
      </c>
      <c r="Z22" s="51">
        <v>3052141.07</v>
      </c>
      <c r="AA22" s="51">
        <v>0</v>
      </c>
      <c r="AB22" s="33" t="s">
        <v>105</v>
      </c>
      <c r="AC22" s="34">
        <v>151897.92001898307</v>
      </c>
      <c r="AD22" s="36" t="s">
        <v>104</v>
      </c>
      <c r="AE22" s="36" t="s">
        <v>104</v>
      </c>
      <c r="AF22" s="36" t="s">
        <v>107</v>
      </c>
      <c r="AG22" s="36" t="s">
        <v>104</v>
      </c>
      <c r="AH22" s="36" t="s">
        <v>106</v>
      </c>
      <c r="AI22" s="34">
        <v>0</v>
      </c>
      <c r="AJ22" s="34">
        <v>0</v>
      </c>
      <c r="AK22" s="34">
        <v>0</v>
      </c>
      <c r="AL22" s="34">
        <v>0</v>
      </c>
      <c r="AM22" s="34">
        <v>0</v>
      </c>
      <c r="AN22" s="34">
        <v>0</v>
      </c>
      <c r="AO22" s="34">
        <v>0</v>
      </c>
      <c r="AP22" s="34">
        <v>0</v>
      </c>
      <c r="AQ22" s="34">
        <v>0</v>
      </c>
      <c r="AR22" s="34">
        <v>0</v>
      </c>
      <c r="AS22" s="34">
        <v>0</v>
      </c>
      <c r="AT22" s="34">
        <v>0</v>
      </c>
      <c r="AU22" s="34">
        <v>0</v>
      </c>
      <c r="AV22" s="34">
        <v>0</v>
      </c>
      <c r="AW22" s="35" t="s">
        <v>373</v>
      </c>
      <c r="AX22" s="34">
        <v>0</v>
      </c>
      <c r="AY22" s="36">
        <v>3595</v>
      </c>
      <c r="AZ22" s="36" t="s">
        <v>375</v>
      </c>
      <c r="BA22" s="35">
        <v>41936</v>
      </c>
      <c r="BB22" s="39" t="s">
        <v>104</v>
      </c>
      <c r="BC22" s="39" t="s">
        <v>106</v>
      </c>
      <c r="BD22" s="34">
        <v>766534</v>
      </c>
      <c r="BE22" s="35">
        <v>42370</v>
      </c>
      <c r="BF22" s="36" t="s">
        <v>108</v>
      </c>
      <c r="BG22" s="34">
        <v>2583434.19</v>
      </c>
      <c r="BH22" s="34" t="s">
        <v>192</v>
      </c>
      <c r="BI22" s="35">
        <v>42370</v>
      </c>
      <c r="BJ22" s="36" t="s">
        <v>104</v>
      </c>
      <c r="BK22" s="36" t="s">
        <v>112</v>
      </c>
      <c r="BL22" s="36" t="s">
        <v>120</v>
      </c>
      <c r="BM22" s="36" t="s">
        <v>138</v>
      </c>
      <c r="BN22" s="52" t="s">
        <v>547</v>
      </c>
      <c r="BO22" s="34">
        <v>332532</v>
      </c>
      <c r="BP22" s="34">
        <v>478000</v>
      </c>
      <c r="BQ22" s="40">
        <v>41883</v>
      </c>
      <c r="BR22" s="36" t="s">
        <v>133</v>
      </c>
      <c r="BS22" s="36" t="s">
        <v>106</v>
      </c>
      <c r="BT22" s="36" t="s">
        <v>106</v>
      </c>
      <c r="BU22" s="36" t="s">
        <v>106</v>
      </c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 t="s">
        <v>337</v>
      </c>
      <c r="DZ22" s="36" t="s">
        <v>115</v>
      </c>
      <c r="EA22" s="36" t="s">
        <v>104</v>
      </c>
      <c r="EB22" s="36" t="s">
        <v>106</v>
      </c>
      <c r="EC22" s="36" t="s">
        <v>106</v>
      </c>
      <c r="ED22" s="36" t="s">
        <v>106</v>
      </c>
      <c r="EE22" s="36" t="s">
        <v>104</v>
      </c>
      <c r="EF22" s="36" t="s">
        <v>106</v>
      </c>
      <c r="EG22" s="36" t="s">
        <v>106</v>
      </c>
      <c r="EH22" s="39" t="s">
        <v>104</v>
      </c>
      <c r="EI22" s="36" t="s">
        <v>110</v>
      </c>
      <c r="EJ22" s="39">
        <v>1</v>
      </c>
      <c r="EK22" s="35">
        <v>43880</v>
      </c>
      <c r="EL22" s="34">
        <v>3548746.66</v>
      </c>
      <c r="EM22" s="28"/>
    </row>
    <row r="23" spans="1:143" s="17" customFormat="1" x14ac:dyDescent="0.25">
      <c r="A23" s="36">
        <v>17</v>
      </c>
      <c r="B23" s="48">
        <v>0</v>
      </c>
      <c r="C23" s="48"/>
      <c r="D23" s="48"/>
      <c r="E23" s="48">
        <v>12951471</v>
      </c>
      <c r="F23" s="36">
        <v>12951471</v>
      </c>
      <c r="G23" s="36" t="s">
        <v>96</v>
      </c>
      <c r="H23" s="39">
        <v>204</v>
      </c>
      <c r="I23" s="39">
        <v>1</v>
      </c>
      <c r="J23" s="36" t="s">
        <v>97</v>
      </c>
      <c r="K23" s="36" t="s">
        <v>98</v>
      </c>
      <c r="L23" s="36" t="s">
        <v>193</v>
      </c>
      <c r="M23" s="40">
        <v>39052</v>
      </c>
      <c r="N23" s="40">
        <v>39598</v>
      </c>
      <c r="O23" s="36" t="s">
        <v>111</v>
      </c>
      <c r="P23" s="34">
        <v>5000</v>
      </c>
      <c r="Q23" s="41">
        <v>0.24</v>
      </c>
      <c r="R23" s="36" t="s">
        <v>194</v>
      </c>
      <c r="S23" s="36" t="s">
        <v>116</v>
      </c>
      <c r="T23" s="36" t="s">
        <v>123</v>
      </c>
      <c r="U23" s="36" t="s">
        <v>102</v>
      </c>
      <c r="V23" s="39" t="s">
        <v>107</v>
      </c>
      <c r="W23" s="36" t="s">
        <v>106</v>
      </c>
      <c r="X23" s="51">
        <f t="shared" ref="X23:X34" si="2">Y23+Z23+AA23</f>
        <v>568847.05000000005</v>
      </c>
      <c r="Y23" s="51">
        <v>134857</v>
      </c>
      <c r="Z23" s="51">
        <v>433990.05</v>
      </c>
      <c r="AA23" s="51">
        <v>0</v>
      </c>
      <c r="AB23" s="33" t="s">
        <v>105</v>
      </c>
      <c r="AC23" s="34">
        <v>21090.74983130279</v>
      </c>
      <c r="AD23" s="36" t="s">
        <v>104</v>
      </c>
      <c r="AE23" s="36" t="s">
        <v>107</v>
      </c>
      <c r="AF23" s="36" t="s">
        <v>104</v>
      </c>
      <c r="AG23" s="36" t="s">
        <v>106</v>
      </c>
      <c r="AH23" s="36" t="s">
        <v>106</v>
      </c>
      <c r="AI23" s="34">
        <v>0</v>
      </c>
      <c r="AJ23" s="34">
        <v>0</v>
      </c>
      <c r="AK23" s="34">
        <v>0</v>
      </c>
      <c r="AL23" s="34">
        <v>0</v>
      </c>
      <c r="AM23" s="34">
        <v>0</v>
      </c>
      <c r="AN23" s="34">
        <v>0</v>
      </c>
      <c r="AO23" s="34">
        <v>0</v>
      </c>
      <c r="AP23" s="34">
        <v>0</v>
      </c>
      <c r="AQ23" s="34">
        <v>0</v>
      </c>
      <c r="AR23" s="34">
        <v>0</v>
      </c>
      <c r="AS23" s="34">
        <v>0</v>
      </c>
      <c r="AT23" s="34">
        <v>0</v>
      </c>
      <c r="AU23" s="34">
        <v>0</v>
      </c>
      <c r="AV23" s="34">
        <v>0</v>
      </c>
      <c r="AW23" s="35" t="s">
        <v>373</v>
      </c>
      <c r="AX23" s="34">
        <v>0</v>
      </c>
      <c r="AY23" s="36">
        <v>3041</v>
      </c>
      <c r="AZ23" s="36" t="s">
        <v>375</v>
      </c>
      <c r="BA23" s="35">
        <v>40693</v>
      </c>
      <c r="BB23" s="39" t="s">
        <v>104</v>
      </c>
      <c r="BC23" s="39" t="s">
        <v>106</v>
      </c>
      <c r="BD23" s="34">
        <v>9259</v>
      </c>
      <c r="BE23" s="35">
        <v>42370</v>
      </c>
      <c r="BF23" s="36" t="s">
        <v>108</v>
      </c>
      <c r="BG23" s="34">
        <v>296750.49</v>
      </c>
      <c r="BH23" s="34">
        <v>9259</v>
      </c>
      <c r="BI23" s="35">
        <v>42370</v>
      </c>
      <c r="BJ23" s="36" t="s">
        <v>106</v>
      </c>
      <c r="BK23" s="36" t="s">
        <v>107</v>
      </c>
      <c r="BL23" s="36" t="s">
        <v>134</v>
      </c>
      <c r="BM23" s="36" t="s">
        <v>107</v>
      </c>
      <c r="BN23" s="52" t="s">
        <v>107</v>
      </c>
      <c r="BO23" s="34" t="s">
        <v>107</v>
      </c>
      <c r="BP23" s="34" t="s">
        <v>107</v>
      </c>
      <c r="BQ23" s="40" t="s">
        <v>107</v>
      </c>
      <c r="BR23" s="36" t="s">
        <v>107</v>
      </c>
      <c r="BS23" s="36" t="s">
        <v>107</v>
      </c>
      <c r="BT23" s="36" t="s">
        <v>107</v>
      </c>
      <c r="BU23" s="36" t="s">
        <v>107</v>
      </c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9" t="s">
        <v>107</v>
      </c>
      <c r="DZ23" s="36" t="s">
        <v>115</v>
      </c>
      <c r="EA23" s="36" t="s">
        <v>104</v>
      </c>
      <c r="EB23" s="36" t="s">
        <v>106</v>
      </c>
      <c r="EC23" s="36" t="s">
        <v>106</v>
      </c>
      <c r="ED23" s="36" t="s">
        <v>106</v>
      </c>
      <c r="EE23" s="36" t="s">
        <v>104</v>
      </c>
      <c r="EF23" s="36" t="s">
        <v>106</v>
      </c>
      <c r="EG23" s="36" t="s">
        <v>106</v>
      </c>
      <c r="EH23" s="39" t="s">
        <v>104</v>
      </c>
      <c r="EI23" s="36" t="s">
        <v>110</v>
      </c>
      <c r="EJ23" s="39">
        <v>1</v>
      </c>
      <c r="EK23" s="35">
        <v>43880</v>
      </c>
      <c r="EL23" s="34">
        <v>297182.09999999998</v>
      </c>
      <c r="EM23" s="28"/>
    </row>
    <row r="24" spans="1:143" s="17" customFormat="1" x14ac:dyDescent="0.25">
      <c r="A24" s="36">
        <v>18</v>
      </c>
      <c r="B24" s="48">
        <v>0</v>
      </c>
      <c r="C24" s="48"/>
      <c r="D24" s="48"/>
      <c r="E24" s="48">
        <v>17743616</v>
      </c>
      <c r="F24" s="36">
        <v>17743616</v>
      </c>
      <c r="G24" s="36" t="s">
        <v>96</v>
      </c>
      <c r="H24" s="39">
        <v>201</v>
      </c>
      <c r="I24" s="39">
        <v>1</v>
      </c>
      <c r="J24" s="36" t="s">
        <v>97</v>
      </c>
      <c r="K24" s="36" t="s">
        <v>98</v>
      </c>
      <c r="L24" s="36" t="s">
        <v>195</v>
      </c>
      <c r="M24" s="40">
        <v>39524</v>
      </c>
      <c r="N24" s="40">
        <v>41348</v>
      </c>
      <c r="O24" s="36" t="s">
        <v>111</v>
      </c>
      <c r="P24" s="34">
        <v>140000</v>
      </c>
      <c r="Q24" s="41">
        <v>0.14000000000000001</v>
      </c>
      <c r="R24" s="36" t="s">
        <v>196</v>
      </c>
      <c r="S24" s="36" t="s">
        <v>116</v>
      </c>
      <c r="T24" s="36" t="s">
        <v>101</v>
      </c>
      <c r="U24" s="36" t="s">
        <v>102</v>
      </c>
      <c r="V24" s="39" t="s">
        <v>107</v>
      </c>
      <c r="W24" s="36" t="s">
        <v>106</v>
      </c>
      <c r="X24" s="51">
        <f t="shared" si="2"/>
        <v>5162935.24</v>
      </c>
      <c r="Y24" s="51">
        <v>3468692.5</v>
      </c>
      <c r="Z24" s="51">
        <v>1694242.74</v>
      </c>
      <c r="AA24" s="51">
        <v>0</v>
      </c>
      <c r="AB24" s="33" t="s">
        <v>105</v>
      </c>
      <c r="AC24" s="34">
        <v>191422.58985443841</v>
      </c>
      <c r="AD24" s="36" t="s">
        <v>104</v>
      </c>
      <c r="AE24" s="36" t="s">
        <v>104</v>
      </c>
      <c r="AF24" s="36" t="s">
        <v>107</v>
      </c>
      <c r="AG24" s="36" t="s">
        <v>106</v>
      </c>
      <c r="AH24" s="36" t="s">
        <v>106</v>
      </c>
      <c r="AI24" s="34">
        <v>0</v>
      </c>
      <c r="AJ24" s="34">
        <v>0</v>
      </c>
      <c r="AK24" s="34">
        <v>0</v>
      </c>
      <c r="AL24" s="34">
        <v>0</v>
      </c>
      <c r="AM24" s="34">
        <v>0</v>
      </c>
      <c r="AN24" s="34">
        <v>0</v>
      </c>
      <c r="AO24" s="34">
        <v>0</v>
      </c>
      <c r="AP24" s="34">
        <v>0</v>
      </c>
      <c r="AQ24" s="34">
        <v>0</v>
      </c>
      <c r="AR24" s="34">
        <v>0</v>
      </c>
      <c r="AS24" s="34">
        <v>0</v>
      </c>
      <c r="AT24" s="34">
        <v>0</v>
      </c>
      <c r="AU24" s="34">
        <v>0</v>
      </c>
      <c r="AV24" s="34">
        <v>0</v>
      </c>
      <c r="AW24" s="35" t="s">
        <v>373</v>
      </c>
      <c r="AX24" s="34">
        <v>0</v>
      </c>
      <c r="AY24" s="36">
        <v>2509</v>
      </c>
      <c r="AZ24" s="36" t="s">
        <v>375</v>
      </c>
      <c r="BA24" s="35">
        <v>42444</v>
      </c>
      <c r="BB24" s="39" t="s">
        <v>104</v>
      </c>
      <c r="BC24" s="39" t="s">
        <v>106</v>
      </c>
      <c r="BD24" s="34">
        <v>1856968</v>
      </c>
      <c r="BE24" s="35">
        <v>42370</v>
      </c>
      <c r="BF24" s="36" t="s">
        <v>108</v>
      </c>
      <c r="BG24" s="34">
        <v>4594269.84</v>
      </c>
      <c r="BH24" s="34">
        <v>1856968</v>
      </c>
      <c r="BI24" s="35">
        <v>42370</v>
      </c>
      <c r="BJ24" s="36" t="s">
        <v>104</v>
      </c>
      <c r="BK24" s="36" t="s">
        <v>197</v>
      </c>
      <c r="BL24" s="36" t="s">
        <v>120</v>
      </c>
      <c r="BM24" s="36" t="s">
        <v>198</v>
      </c>
      <c r="BN24" s="52" t="s">
        <v>548</v>
      </c>
      <c r="BO24" s="34">
        <v>858500</v>
      </c>
      <c r="BP24" s="34">
        <v>1977674.6</v>
      </c>
      <c r="BQ24" s="40">
        <v>41724</v>
      </c>
      <c r="BR24" s="36" t="s">
        <v>199</v>
      </c>
      <c r="BS24" s="36" t="s">
        <v>106</v>
      </c>
      <c r="BT24" s="36" t="s">
        <v>106</v>
      </c>
      <c r="BU24" s="36" t="s">
        <v>106</v>
      </c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 t="s">
        <v>338</v>
      </c>
      <c r="DZ24" s="36" t="s">
        <v>107</v>
      </c>
      <c r="EA24" s="36" t="s">
        <v>104</v>
      </c>
      <c r="EB24" s="36" t="s">
        <v>106</v>
      </c>
      <c r="EC24" s="36" t="s">
        <v>106</v>
      </c>
      <c r="ED24" s="36" t="s">
        <v>106</v>
      </c>
      <c r="EE24" s="36" t="s">
        <v>106</v>
      </c>
      <c r="EF24" s="36" t="s">
        <v>106</v>
      </c>
      <c r="EG24" s="36" t="s">
        <v>106</v>
      </c>
      <c r="EH24" s="39" t="s">
        <v>104</v>
      </c>
      <c r="EI24" s="36" t="s">
        <v>110</v>
      </c>
      <c r="EJ24" s="39">
        <v>1</v>
      </c>
      <c r="EK24" s="35">
        <v>43880</v>
      </c>
      <c r="EL24" s="34">
        <v>4600952.0199999996</v>
      </c>
      <c r="EM24" s="28"/>
    </row>
    <row r="25" spans="1:143" s="17" customFormat="1" x14ac:dyDescent="0.25">
      <c r="A25" s="36">
        <v>19</v>
      </c>
      <c r="B25" s="48">
        <v>13011331</v>
      </c>
      <c r="C25" s="48">
        <v>13011331</v>
      </c>
      <c r="D25" s="48">
        <v>12966019</v>
      </c>
      <c r="E25" s="48"/>
      <c r="F25" s="36">
        <v>13011331</v>
      </c>
      <c r="G25" s="36" t="s">
        <v>96</v>
      </c>
      <c r="H25" s="39">
        <v>204</v>
      </c>
      <c r="I25" s="39">
        <v>1</v>
      </c>
      <c r="J25" s="36" t="s">
        <v>97</v>
      </c>
      <c r="K25" s="36" t="s">
        <v>98</v>
      </c>
      <c r="L25" s="36" t="s">
        <v>203</v>
      </c>
      <c r="M25" s="40">
        <v>39437</v>
      </c>
      <c r="N25" s="40">
        <v>48569</v>
      </c>
      <c r="O25" s="36" t="s">
        <v>111</v>
      </c>
      <c r="P25" s="34">
        <v>97200</v>
      </c>
      <c r="Q25" s="41">
        <v>0.14000000000000001</v>
      </c>
      <c r="R25" s="36" t="s">
        <v>107</v>
      </c>
      <c r="S25" s="36" t="s">
        <v>100</v>
      </c>
      <c r="T25" s="36" t="s">
        <v>125</v>
      </c>
      <c r="U25" s="36" t="s">
        <v>102</v>
      </c>
      <c r="V25" s="39" t="s">
        <v>107</v>
      </c>
      <c r="W25" s="36" t="s">
        <v>106</v>
      </c>
      <c r="X25" s="51">
        <f t="shared" si="2"/>
        <v>5402244.3799999999</v>
      </c>
      <c r="Y25" s="51">
        <v>2469409.9500000002</v>
      </c>
      <c r="Z25" s="51">
        <v>2932834.4299999997</v>
      </c>
      <c r="AA25" s="51">
        <v>0</v>
      </c>
      <c r="AB25" s="33" t="s">
        <v>105</v>
      </c>
      <c r="AC25" s="34">
        <v>200295.28982551888</v>
      </c>
      <c r="AD25" s="36" t="s">
        <v>104</v>
      </c>
      <c r="AE25" s="36" t="s">
        <v>104</v>
      </c>
      <c r="AF25" s="36" t="s">
        <v>104</v>
      </c>
      <c r="AG25" s="36" t="s">
        <v>106</v>
      </c>
      <c r="AH25" s="36" t="s">
        <v>104</v>
      </c>
      <c r="AI25" s="34">
        <v>0</v>
      </c>
      <c r="AJ25" s="34">
        <v>0</v>
      </c>
      <c r="AK25" s="34">
        <v>0</v>
      </c>
      <c r="AL25" s="34">
        <v>0</v>
      </c>
      <c r="AM25" s="34">
        <v>0</v>
      </c>
      <c r="AN25" s="34">
        <v>0</v>
      </c>
      <c r="AO25" s="34">
        <v>0</v>
      </c>
      <c r="AP25" s="34">
        <v>0</v>
      </c>
      <c r="AQ25" s="34">
        <v>0</v>
      </c>
      <c r="AR25" s="34">
        <v>0</v>
      </c>
      <c r="AS25" s="34">
        <v>0</v>
      </c>
      <c r="AT25" s="34">
        <v>0</v>
      </c>
      <c r="AU25" s="34">
        <v>0</v>
      </c>
      <c r="AV25" s="34">
        <v>0</v>
      </c>
      <c r="AW25" s="35">
        <v>42626</v>
      </c>
      <c r="AX25" s="34">
        <v>1035281.4</v>
      </c>
      <c r="AY25" s="36">
        <v>1956</v>
      </c>
      <c r="AZ25" s="36" t="s">
        <v>376</v>
      </c>
      <c r="BA25" s="35">
        <v>49664</v>
      </c>
      <c r="BB25" s="39" t="s">
        <v>104</v>
      </c>
      <c r="BC25" s="39" t="s">
        <v>106</v>
      </c>
      <c r="BD25" s="34">
        <v>1201440</v>
      </c>
      <c r="BE25" s="35">
        <v>42370</v>
      </c>
      <c r="BF25" s="36" t="s">
        <v>108</v>
      </c>
      <c r="BG25" s="34">
        <v>4291404.93</v>
      </c>
      <c r="BH25" s="34" t="s">
        <v>204</v>
      </c>
      <c r="BI25" s="35">
        <v>42370</v>
      </c>
      <c r="BJ25" s="36" t="s">
        <v>106</v>
      </c>
      <c r="BK25" s="36" t="s">
        <v>107</v>
      </c>
      <c r="BL25" s="36" t="s">
        <v>134</v>
      </c>
      <c r="BM25" s="36" t="s">
        <v>107</v>
      </c>
      <c r="BN25" s="52" t="s">
        <v>107</v>
      </c>
      <c r="BO25" s="34" t="s">
        <v>107</v>
      </c>
      <c r="BP25" s="34" t="s">
        <v>107</v>
      </c>
      <c r="BQ25" s="40" t="s">
        <v>107</v>
      </c>
      <c r="BR25" s="36" t="s">
        <v>107</v>
      </c>
      <c r="BS25" s="36" t="s">
        <v>107</v>
      </c>
      <c r="BT25" s="36" t="s">
        <v>107</v>
      </c>
      <c r="BU25" s="36" t="s">
        <v>107</v>
      </c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 t="s">
        <v>340</v>
      </c>
      <c r="DZ25" s="36" t="s">
        <v>115</v>
      </c>
      <c r="EA25" s="36" t="s">
        <v>104</v>
      </c>
      <c r="EB25" s="36" t="s">
        <v>106</v>
      </c>
      <c r="EC25" s="36" t="s">
        <v>106</v>
      </c>
      <c r="ED25" s="36" t="s">
        <v>106</v>
      </c>
      <c r="EE25" s="36" t="s">
        <v>104</v>
      </c>
      <c r="EF25" s="36" t="s">
        <v>106</v>
      </c>
      <c r="EG25" s="36" t="s">
        <v>106</v>
      </c>
      <c r="EH25" s="39" t="s">
        <v>104</v>
      </c>
      <c r="EI25" s="36" t="s">
        <v>110</v>
      </c>
      <c r="EJ25" s="39">
        <v>1</v>
      </c>
      <c r="EK25" s="35">
        <v>43885</v>
      </c>
      <c r="EL25" s="34">
        <v>4668982.55</v>
      </c>
      <c r="EM25" s="28"/>
    </row>
    <row r="26" spans="1:143" s="17" customFormat="1" x14ac:dyDescent="0.25">
      <c r="A26" s="36">
        <v>20</v>
      </c>
      <c r="B26" s="48">
        <v>12959342</v>
      </c>
      <c r="C26" s="48"/>
      <c r="D26" s="48"/>
      <c r="E26" s="48"/>
      <c r="F26" s="36">
        <v>12959342</v>
      </c>
      <c r="G26" s="36" t="s">
        <v>96</v>
      </c>
      <c r="H26" s="39">
        <v>201</v>
      </c>
      <c r="I26" s="39">
        <v>1</v>
      </c>
      <c r="J26" s="36" t="s">
        <v>97</v>
      </c>
      <c r="K26" s="36" t="s">
        <v>98</v>
      </c>
      <c r="L26" s="36" t="s">
        <v>200</v>
      </c>
      <c r="M26" s="40">
        <v>39604</v>
      </c>
      <c r="N26" s="40">
        <v>42160</v>
      </c>
      <c r="O26" s="36" t="s">
        <v>111</v>
      </c>
      <c r="P26" s="34">
        <v>21773</v>
      </c>
      <c r="Q26" s="41">
        <v>0.14000000000000001</v>
      </c>
      <c r="R26" s="36" t="s">
        <v>201</v>
      </c>
      <c r="S26" s="36" t="s">
        <v>100</v>
      </c>
      <c r="T26" s="36" t="s">
        <v>121</v>
      </c>
      <c r="U26" s="36" t="s">
        <v>102</v>
      </c>
      <c r="V26" s="39" t="s">
        <v>107</v>
      </c>
      <c r="W26" s="36" t="s">
        <v>106</v>
      </c>
      <c r="X26" s="51">
        <f t="shared" si="2"/>
        <v>2140663.65</v>
      </c>
      <c r="Y26" s="51">
        <v>527803.32999999996</v>
      </c>
      <c r="Z26" s="51">
        <v>1612860.32</v>
      </c>
      <c r="AA26" s="51">
        <v>0</v>
      </c>
      <c r="AB26" s="33" t="s">
        <v>105</v>
      </c>
      <c r="AC26" s="34">
        <v>79367.91008253186</v>
      </c>
      <c r="AD26" s="36" t="s">
        <v>104</v>
      </c>
      <c r="AE26" s="36" t="s">
        <v>104</v>
      </c>
      <c r="AF26" s="36" t="s">
        <v>107</v>
      </c>
      <c r="AG26" s="36" t="s">
        <v>106</v>
      </c>
      <c r="AH26" s="36" t="s">
        <v>104</v>
      </c>
      <c r="AI26" s="34">
        <v>0</v>
      </c>
      <c r="AJ26" s="34">
        <v>0</v>
      </c>
      <c r="AK26" s="34">
        <v>0</v>
      </c>
      <c r="AL26" s="34">
        <v>0</v>
      </c>
      <c r="AM26" s="34">
        <v>0</v>
      </c>
      <c r="AN26" s="34">
        <v>0</v>
      </c>
      <c r="AO26" s="34">
        <v>0</v>
      </c>
      <c r="AP26" s="34">
        <v>0</v>
      </c>
      <c r="AQ26" s="34">
        <v>0</v>
      </c>
      <c r="AR26" s="34">
        <v>0</v>
      </c>
      <c r="AS26" s="34">
        <v>0</v>
      </c>
      <c r="AT26" s="34">
        <v>0</v>
      </c>
      <c r="AU26" s="34">
        <v>0</v>
      </c>
      <c r="AV26" s="34">
        <v>0</v>
      </c>
      <c r="AW26" s="35" t="s">
        <v>373</v>
      </c>
      <c r="AX26" s="34">
        <v>0</v>
      </c>
      <c r="AY26" s="36">
        <v>3036</v>
      </c>
      <c r="AZ26" s="36" t="s">
        <v>377</v>
      </c>
      <c r="BA26" s="35">
        <v>49664</v>
      </c>
      <c r="BB26" s="39" t="s">
        <v>104</v>
      </c>
      <c r="BC26" s="39" t="s">
        <v>106</v>
      </c>
      <c r="BD26" s="34">
        <v>303821</v>
      </c>
      <c r="BE26" s="35">
        <v>42370</v>
      </c>
      <c r="BF26" s="36" t="s">
        <v>108</v>
      </c>
      <c r="BG26" s="34">
        <v>1244426.9099999999</v>
      </c>
      <c r="BH26" s="34">
        <v>303821</v>
      </c>
      <c r="BI26" s="35">
        <v>42370</v>
      </c>
      <c r="BJ26" s="36" t="s">
        <v>104</v>
      </c>
      <c r="BK26" s="36" t="s">
        <v>200</v>
      </c>
      <c r="BL26" s="36" t="s">
        <v>120</v>
      </c>
      <c r="BM26" s="36" t="s">
        <v>138</v>
      </c>
      <c r="BN26" s="52" t="s">
        <v>522</v>
      </c>
      <c r="BO26" s="34">
        <v>113220</v>
      </c>
      <c r="BP26" s="34">
        <v>274000</v>
      </c>
      <c r="BQ26" s="40">
        <v>41883</v>
      </c>
      <c r="BR26" s="36" t="s">
        <v>202</v>
      </c>
      <c r="BS26" s="36" t="s">
        <v>106</v>
      </c>
      <c r="BT26" s="36" t="s">
        <v>106</v>
      </c>
      <c r="BU26" s="36" t="s">
        <v>106</v>
      </c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 t="s">
        <v>339</v>
      </c>
      <c r="DZ26" s="36" t="s">
        <v>107</v>
      </c>
      <c r="EA26" s="36" t="s">
        <v>104</v>
      </c>
      <c r="EB26" s="36" t="s">
        <v>106</v>
      </c>
      <c r="EC26" s="36" t="s">
        <v>106</v>
      </c>
      <c r="ED26" s="36" t="s">
        <v>106</v>
      </c>
      <c r="EE26" s="36" t="s">
        <v>106</v>
      </c>
      <c r="EF26" s="36" t="s">
        <v>106</v>
      </c>
      <c r="EG26" s="36" t="s">
        <v>106</v>
      </c>
      <c r="EH26" s="39" t="s">
        <v>104</v>
      </c>
      <c r="EI26" s="36" t="s">
        <v>110</v>
      </c>
      <c r="EJ26" s="39">
        <v>1</v>
      </c>
      <c r="EK26" s="35">
        <v>43885</v>
      </c>
      <c r="EL26" s="34">
        <v>1844103.78</v>
      </c>
      <c r="EM26" s="28"/>
    </row>
    <row r="27" spans="1:143" s="17" customFormat="1" x14ac:dyDescent="0.25">
      <c r="A27" s="36">
        <v>21</v>
      </c>
      <c r="B27" s="48">
        <v>12976537</v>
      </c>
      <c r="C27" s="48">
        <v>12976537</v>
      </c>
      <c r="D27" s="48">
        <v>13016842</v>
      </c>
      <c r="E27" s="48"/>
      <c r="F27" s="36">
        <v>12976537</v>
      </c>
      <c r="G27" s="36" t="s">
        <v>96</v>
      </c>
      <c r="H27" s="39">
        <v>201</v>
      </c>
      <c r="I27" s="39">
        <v>1</v>
      </c>
      <c r="J27" s="36" t="s">
        <v>97</v>
      </c>
      <c r="K27" s="36" t="s">
        <v>98</v>
      </c>
      <c r="L27" s="36" t="s">
        <v>205</v>
      </c>
      <c r="M27" s="40">
        <v>39611</v>
      </c>
      <c r="N27" s="40">
        <v>42898</v>
      </c>
      <c r="O27" s="36" t="s">
        <v>111</v>
      </c>
      <c r="P27" s="34">
        <v>40000</v>
      </c>
      <c r="Q27" s="41">
        <v>0.16</v>
      </c>
      <c r="R27" s="36" t="s">
        <v>206</v>
      </c>
      <c r="S27" s="36" t="s">
        <v>116</v>
      </c>
      <c r="T27" s="36" t="s">
        <v>121</v>
      </c>
      <c r="U27" s="36" t="s">
        <v>102</v>
      </c>
      <c r="V27" s="39" t="s">
        <v>107</v>
      </c>
      <c r="W27" s="36" t="s">
        <v>106</v>
      </c>
      <c r="X27" s="51">
        <f t="shared" si="2"/>
        <v>3747007.95</v>
      </c>
      <c r="Y27" s="51">
        <v>1009286.51</v>
      </c>
      <c r="Z27" s="51">
        <v>2737721.44</v>
      </c>
      <c r="AA27" s="51">
        <v>0</v>
      </c>
      <c r="AB27" s="33" t="s">
        <v>105</v>
      </c>
      <c r="AC27" s="34">
        <v>138925.23005850642</v>
      </c>
      <c r="AD27" s="36" t="s">
        <v>127</v>
      </c>
      <c r="AE27" s="36" t="s">
        <v>117</v>
      </c>
      <c r="AF27" s="36" t="s">
        <v>117</v>
      </c>
      <c r="AG27" s="36" t="s">
        <v>106</v>
      </c>
      <c r="AH27" s="36" t="s">
        <v>106</v>
      </c>
      <c r="AI27" s="34">
        <v>0</v>
      </c>
      <c r="AJ27" s="34">
        <v>0</v>
      </c>
      <c r="AK27" s="34">
        <v>0</v>
      </c>
      <c r="AL27" s="34">
        <v>0</v>
      </c>
      <c r="AM27" s="34">
        <v>0</v>
      </c>
      <c r="AN27" s="34">
        <v>0</v>
      </c>
      <c r="AO27" s="34">
        <v>0</v>
      </c>
      <c r="AP27" s="34">
        <v>0</v>
      </c>
      <c r="AQ27" s="34">
        <v>0</v>
      </c>
      <c r="AR27" s="34">
        <v>0</v>
      </c>
      <c r="AS27" s="34">
        <v>0</v>
      </c>
      <c r="AT27" s="34">
        <v>0</v>
      </c>
      <c r="AU27" s="34">
        <v>0</v>
      </c>
      <c r="AV27" s="34">
        <v>0</v>
      </c>
      <c r="AW27" s="35" t="s">
        <v>373</v>
      </c>
      <c r="AX27" s="34">
        <v>0</v>
      </c>
      <c r="AY27" s="36">
        <v>3595</v>
      </c>
      <c r="AZ27" s="36" t="s">
        <v>375</v>
      </c>
      <c r="BA27" s="35">
        <v>43994</v>
      </c>
      <c r="BB27" s="39" t="s">
        <v>104</v>
      </c>
      <c r="BC27" s="39" t="s">
        <v>106</v>
      </c>
      <c r="BD27" s="34">
        <v>655337</v>
      </c>
      <c r="BE27" s="35">
        <v>42370</v>
      </c>
      <c r="BF27" s="36" t="s">
        <v>108</v>
      </c>
      <c r="BG27" s="34">
        <v>2138982.88</v>
      </c>
      <c r="BH27" s="34">
        <v>655337</v>
      </c>
      <c r="BI27" s="35">
        <v>42370</v>
      </c>
      <c r="BJ27" s="36" t="s">
        <v>104</v>
      </c>
      <c r="BK27" s="36" t="s">
        <v>207</v>
      </c>
      <c r="BL27" s="36" t="s">
        <v>120</v>
      </c>
      <c r="BM27" s="36" t="s">
        <v>138</v>
      </c>
      <c r="BN27" s="52" t="s">
        <v>549</v>
      </c>
      <c r="BO27" s="34">
        <v>250600</v>
      </c>
      <c r="BP27" s="34">
        <v>361000</v>
      </c>
      <c r="BQ27" s="40">
        <v>41883</v>
      </c>
      <c r="BR27" s="36" t="s">
        <v>208</v>
      </c>
      <c r="BS27" s="36" t="s">
        <v>106</v>
      </c>
      <c r="BT27" s="36" t="s">
        <v>106</v>
      </c>
      <c r="BU27" s="36" t="s">
        <v>106</v>
      </c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 t="s">
        <v>341</v>
      </c>
      <c r="DZ27" s="36" t="s">
        <v>107</v>
      </c>
      <c r="EA27" s="36" t="s">
        <v>104</v>
      </c>
      <c r="EB27" s="36" t="s">
        <v>106</v>
      </c>
      <c r="EC27" s="36" t="s">
        <v>106</v>
      </c>
      <c r="ED27" s="36" t="s">
        <v>106</v>
      </c>
      <c r="EE27" s="36" t="s">
        <v>106</v>
      </c>
      <c r="EF27" s="36" t="s">
        <v>106</v>
      </c>
      <c r="EG27" s="36" t="s">
        <v>106</v>
      </c>
      <c r="EH27" s="39" t="s">
        <v>104</v>
      </c>
      <c r="EI27" s="36" t="s">
        <v>110</v>
      </c>
      <c r="EJ27" s="39">
        <v>1</v>
      </c>
      <c r="EK27" s="35">
        <v>43243</v>
      </c>
      <c r="EL27" s="34">
        <v>3053941.06</v>
      </c>
      <c r="EM27" s="28"/>
    </row>
    <row r="28" spans="1:143" s="17" customFormat="1" x14ac:dyDescent="0.25">
      <c r="A28" s="36">
        <v>22</v>
      </c>
      <c r="B28" s="48">
        <v>12990325</v>
      </c>
      <c r="C28" s="48"/>
      <c r="D28" s="48"/>
      <c r="E28" s="48">
        <v>12990325</v>
      </c>
      <c r="F28" s="36">
        <v>12990325</v>
      </c>
      <c r="G28" s="36" t="s">
        <v>96</v>
      </c>
      <c r="H28" s="39">
        <v>201</v>
      </c>
      <c r="I28" s="39">
        <v>1</v>
      </c>
      <c r="J28" s="36" t="s">
        <v>97</v>
      </c>
      <c r="K28" s="36" t="s">
        <v>98</v>
      </c>
      <c r="L28" s="36" t="s">
        <v>209</v>
      </c>
      <c r="M28" s="40">
        <v>39321</v>
      </c>
      <c r="N28" s="40">
        <v>41877</v>
      </c>
      <c r="O28" s="36" t="s">
        <v>111</v>
      </c>
      <c r="P28" s="34">
        <v>39334</v>
      </c>
      <c r="Q28" s="41">
        <v>0.17</v>
      </c>
      <c r="R28" s="36" t="s">
        <v>210</v>
      </c>
      <c r="S28" s="36" t="s">
        <v>116</v>
      </c>
      <c r="T28" s="36" t="s">
        <v>211</v>
      </c>
      <c r="U28" s="36" t="s">
        <v>102</v>
      </c>
      <c r="V28" s="39" t="s">
        <v>107</v>
      </c>
      <c r="W28" s="36" t="s">
        <v>106</v>
      </c>
      <c r="X28" s="51">
        <f t="shared" si="2"/>
        <v>3882381.73</v>
      </c>
      <c r="Y28" s="51">
        <v>871406.56</v>
      </c>
      <c r="Z28" s="51">
        <v>3010975.17</v>
      </c>
      <c r="AA28" s="51">
        <v>0</v>
      </c>
      <c r="AB28" s="33" t="s">
        <v>105</v>
      </c>
      <c r="AC28" s="34">
        <v>143944.39035422707</v>
      </c>
      <c r="AD28" s="36" t="s">
        <v>212</v>
      </c>
      <c r="AE28" s="36" t="s">
        <v>212</v>
      </c>
      <c r="AF28" s="36" t="s">
        <v>212</v>
      </c>
      <c r="AG28" s="36" t="s">
        <v>104</v>
      </c>
      <c r="AH28" s="36" t="s">
        <v>104</v>
      </c>
      <c r="AI28" s="34">
        <v>0</v>
      </c>
      <c r="AJ28" s="34">
        <v>0</v>
      </c>
      <c r="AK28" s="34">
        <v>0</v>
      </c>
      <c r="AL28" s="34">
        <v>0</v>
      </c>
      <c r="AM28" s="34">
        <v>0</v>
      </c>
      <c r="AN28" s="34">
        <v>0</v>
      </c>
      <c r="AO28" s="34">
        <v>0</v>
      </c>
      <c r="AP28" s="34">
        <v>0</v>
      </c>
      <c r="AQ28" s="34">
        <v>0</v>
      </c>
      <c r="AR28" s="34">
        <v>0</v>
      </c>
      <c r="AS28" s="34">
        <v>0</v>
      </c>
      <c r="AT28" s="34">
        <v>0</v>
      </c>
      <c r="AU28" s="34">
        <v>0</v>
      </c>
      <c r="AV28" s="34">
        <v>0</v>
      </c>
      <c r="AW28" s="35" t="s">
        <v>373</v>
      </c>
      <c r="AX28" s="34">
        <v>0</v>
      </c>
      <c r="AY28" s="36">
        <v>3036</v>
      </c>
      <c r="AZ28" s="36" t="s">
        <v>375</v>
      </c>
      <c r="BA28" s="35">
        <v>42973</v>
      </c>
      <c r="BB28" s="39" t="s">
        <v>106</v>
      </c>
      <c r="BC28" s="39" t="s">
        <v>106</v>
      </c>
      <c r="BD28" s="34">
        <v>545846</v>
      </c>
      <c r="BE28" s="35">
        <v>42370</v>
      </c>
      <c r="BF28" s="36" t="s">
        <v>108</v>
      </c>
      <c r="BG28" s="34">
        <v>2296188.9300000002</v>
      </c>
      <c r="BH28" s="34">
        <v>545846</v>
      </c>
      <c r="BI28" s="35">
        <v>42370</v>
      </c>
      <c r="BJ28" s="36" t="s">
        <v>104</v>
      </c>
      <c r="BK28" s="36" t="s">
        <v>112</v>
      </c>
      <c r="BL28" s="36" t="s">
        <v>120</v>
      </c>
      <c r="BM28" s="36" t="s">
        <v>138</v>
      </c>
      <c r="BN28" s="52" t="s">
        <v>550</v>
      </c>
      <c r="BO28" s="34">
        <v>198639</v>
      </c>
      <c r="BP28" s="34">
        <v>286000</v>
      </c>
      <c r="BQ28" s="40">
        <v>41883</v>
      </c>
      <c r="BR28" s="36" t="s">
        <v>133</v>
      </c>
      <c r="BS28" s="36" t="s">
        <v>106</v>
      </c>
      <c r="BT28" s="36" t="s">
        <v>106</v>
      </c>
      <c r="BU28" s="36" t="s">
        <v>106</v>
      </c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 t="s">
        <v>342</v>
      </c>
      <c r="DZ28" s="36" t="s">
        <v>115</v>
      </c>
      <c r="EA28" s="36" t="s">
        <v>104</v>
      </c>
      <c r="EB28" s="36" t="s">
        <v>106</v>
      </c>
      <c r="EC28" s="36" t="s">
        <v>106</v>
      </c>
      <c r="ED28" s="36" t="s">
        <v>106</v>
      </c>
      <c r="EE28" s="36" t="s">
        <v>104</v>
      </c>
      <c r="EF28" s="36" t="s">
        <v>106</v>
      </c>
      <c r="EG28" s="36" t="s">
        <v>106</v>
      </c>
      <c r="EH28" s="39" t="s">
        <v>104</v>
      </c>
      <c r="EI28" s="36" t="s">
        <v>110</v>
      </c>
      <c r="EJ28" s="39">
        <v>1</v>
      </c>
      <c r="EK28" s="35">
        <v>43734</v>
      </c>
      <c r="EL28" s="34">
        <v>3522982.54</v>
      </c>
      <c r="EM28" s="28"/>
    </row>
    <row r="29" spans="1:143" s="17" customFormat="1" x14ac:dyDescent="0.25">
      <c r="A29" s="36">
        <v>23</v>
      </c>
      <c r="B29" s="48">
        <v>0</v>
      </c>
      <c r="C29" s="48"/>
      <c r="D29" s="48"/>
      <c r="E29" s="48">
        <v>12951698</v>
      </c>
      <c r="F29" s="36">
        <v>12951698</v>
      </c>
      <c r="G29" s="36" t="s">
        <v>96</v>
      </c>
      <c r="H29" s="39">
        <v>201</v>
      </c>
      <c r="I29" s="39">
        <v>1</v>
      </c>
      <c r="J29" s="36" t="s">
        <v>97</v>
      </c>
      <c r="K29" s="36" t="s">
        <v>98</v>
      </c>
      <c r="L29" s="36" t="s">
        <v>213</v>
      </c>
      <c r="M29" s="40">
        <v>39587</v>
      </c>
      <c r="N29" s="40">
        <v>42143</v>
      </c>
      <c r="O29" s="36" t="s">
        <v>111</v>
      </c>
      <c r="P29" s="34">
        <v>50000</v>
      </c>
      <c r="Q29" s="41">
        <v>0.13500000000000001</v>
      </c>
      <c r="R29" s="36" t="s">
        <v>214</v>
      </c>
      <c r="S29" s="36" t="s">
        <v>116</v>
      </c>
      <c r="T29" s="36" t="s">
        <v>121</v>
      </c>
      <c r="U29" s="36" t="s">
        <v>102</v>
      </c>
      <c r="V29" s="39" t="s">
        <v>107</v>
      </c>
      <c r="W29" s="36" t="s">
        <v>106</v>
      </c>
      <c r="X29" s="51">
        <f t="shared" si="2"/>
        <v>3931980.5100000002</v>
      </c>
      <c r="Y29" s="51">
        <v>1164197.56</v>
      </c>
      <c r="Z29" s="51">
        <v>2767782.95</v>
      </c>
      <c r="AA29" s="51">
        <v>0</v>
      </c>
      <c r="AB29" s="33" t="s">
        <v>105</v>
      </c>
      <c r="AC29" s="34">
        <v>145783.33012005311</v>
      </c>
      <c r="AD29" s="36" t="s">
        <v>142</v>
      </c>
      <c r="AE29" s="36" t="s">
        <v>142</v>
      </c>
      <c r="AF29" s="36" t="s">
        <v>107</v>
      </c>
      <c r="AG29" s="36" t="s">
        <v>106</v>
      </c>
      <c r="AH29" s="36" t="s">
        <v>106</v>
      </c>
      <c r="AI29" s="34">
        <v>0</v>
      </c>
      <c r="AJ29" s="34">
        <v>0</v>
      </c>
      <c r="AK29" s="34">
        <v>0</v>
      </c>
      <c r="AL29" s="34">
        <v>0</v>
      </c>
      <c r="AM29" s="34">
        <v>0</v>
      </c>
      <c r="AN29" s="34">
        <v>0</v>
      </c>
      <c r="AO29" s="34">
        <v>0</v>
      </c>
      <c r="AP29" s="34">
        <v>0</v>
      </c>
      <c r="AQ29" s="34">
        <v>0</v>
      </c>
      <c r="AR29" s="34">
        <v>0</v>
      </c>
      <c r="AS29" s="34">
        <v>0</v>
      </c>
      <c r="AT29" s="34">
        <v>0</v>
      </c>
      <c r="AU29" s="34">
        <v>0</v>
      </c>
      <c r="AV29" s="34">
        <v>0</v>
      </c>
      <c r="AW29" s="35" t="s">
        <v>373</v>
      </c>
      <c r="AX29" s="34">
        <v>0</v>
      </c>
      <c r="AY29" s="36">
        <v>2967</v>
      </c>
      <c r="AZ29" s="36" t="s">
        <v>375</v>
      </c>
      <c r="BA29" s="35">
        <v>43239</v>
      </c>
      <c r="BB29" s="39" t="s">
        <v>106</v>
      </c>
      <c r="BC29" s="39" t="s">
        <v>106</v>
      </c>
      <c r="BD29" s="34">
        <v>598404</v>
      </c>
      <c r="BE29" s="35">
        <v>42370</v>
      </c>
      <c r="BF29" s="36" t="s">
        <v>108</v>
      </c>
      <c r="BG29" s="34">
        <v>2269719.2999999998</v>
      </c>
      <c r="BH29" s="34">
        <v>598404</v>
      </c>
      <c r="BI29" s="35">
        <v>42370</v>
      </c>
      <c r="BJ29" s="36" t="s">
        <v>104</v>
      </c>
      <c r="BK29" s="36" t="s">
        <v>213</v>
      </c>
      <c r="BL29" s="36" t="s">
        <v>120</v>
      </c>
      <c r="BM29" s="36" t="s">
        <v>138</v>
      </c>
      <c r="BN29" s="52" t="s">
        <v>523</v>
      </c>
      <c r="BO29" s="34">
        <v>320000</v>
      </c>
      <c r="BP29" s="34">
        <v>460000</v>
      </c>
      <c r="BQ29" s="40">
        <v>41883</v>
      </c>
      <c r="BR29" s="36" t="s">
        <v>215</v>
      </c>
      <c r="BS29" s="36" t="s">
        <v>106</v>
      </c>
      <c r="BT29" s="36" t="s">
        <v>106</v>
      </c>
      <c r="BU29" s="36" t="s">
        <v>106</v>
      </c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 t="s">
        <v>343</v>
      </c>
      <c r="DZ29" s="36" t="s">
        <v>107</v>
      </c>
      <c r="EA29" s="36" t="s">
        <v>104</v>
      </c>
      <c r="EB29" s="36" t="s">
        <v>106</v>
      </c>
      <c r="EC29" s="36" t="s">
        <v>106</v>
      </c>
      <c r="ED29" s="36" t="s">
        <v>106</v>
      </c>
      <c r="EE29" s="36" t="s">
        <v>106</v>
      </c>
      <c r="EF29" s="36" t="s">
        <v>106</v>
      </c>
      <c r="EG29" s="36" t="s">
        <v>106</v>
      </c>
      <c r="EH29" s="39" t="s">
        <v>104</v>
      </c>
      <c r="EI29" s="36" t="s">
        <v>110</v>
      </c>
      <c r="EJ29" s="39">
        <v>1</v>
      </c>
      <c r="EK29" s="35">
        <v>43872</v>
      </c>
      <c r="EL29" s="34">
        <v>3385713.82</v>
      </c>
      <c r="EM29" s="28"/>
    </row>
    <row r="30" spans="1:143" s="17" customFormat="1" x14ac:dyDescent="0.25">
      <c r="A30" s="36">
        <v>24</v>
      </c>
      <c r="B30" s="48">
        <v>12989585</v>
      </c>
      <c r="C30" s="48"/>
      <c r="D30" s="48"/>
      <c r="E30" s="48">
        <v>12989585</v>
      </c>
      <c r="F30" s="36">
        <v>12989585</v>
      </c>
      <c r="G30" s="36" t="s">
        <v>96</v>
      </c>
      <c r="H30" s="39">
        <v>201</v>
      </c>
      <c r="I30" s="39">
        <v>1</v>
      </c>
      <c r="J30" s="36" t="s">
        <v>97</v>
      </c>
      <c r="K30" s="36" t="s">
        <v>98</v>
      </c>
      <c r="L30" s="36" t="s">
        <v>216</v>
      </c>
      <c r="M30" s="40">
        <v>39903</v>
      </c>
      <c r="N30" s="40">
        <v>42318</v>
      </c>
      <c r="O30" s="36" t="s">
        <v>111</v>
      </c>
      <c r="P30" s="34">
        <v>80500</v>
      </c>
      <c r="Q30" s="41">
        <v>0.11</v>
      </c>
      <c r="R30" s="36" t="s">
        <v>117</v>
      </c>
      <c r="S30" s="36" t="s">
        <v>116</v>
      </c>
      <c r="T30" s="36" t="s">
        <v>217</v>
      </c>
      <c r="U30" s="36" t="s">
        <v>102</v>
      </c>
      <c r="V30" s="39" t="s">
        <v>107</v>
      </c>
      <c r="W30" s="36" t="s">
        <v>106</v>
      </c>
      <c r="X30" s="51">
        <f t="shared" si="2"/>
        <v>4227512.07</v>
      </c>
      <c r="Y30" s="51">
        <v>1430968.7</v>
      </c>
      <c r="Z30" s="51">
        <v>2796543.37</v>
      </c>
      <c r="AA30" s="51">
        <v>0</v>
      </c>
      <c r="AB30" s="33" t="s">
        <v>105</v>
      </c>
      <c r="AC30" s="34">
        <v>156740.54998998941</v>
      </c>
      <c r="AD30" s="36" t="s">
        <v>104</v>
      </c>
      <c r="AE30" s="36" t="s">
        <v>218</v>
      </c>
      <c r="AF30" s="36" t="s">
        <v>104</v>
      </c>
      <c r="AG30" s="36" t="s">
        <v>104</v>
      </c>
      <c r="AH30" s="36" t="s">
        <v>104</v>
      </c>
      <c r="AI30" s="34">
        <v>0</v>
      </c>
      <c r="AJ30" s="34">
        <v>0</v>
      </c>
      <c r="AK30" s="34">
        <v>0</v>
      </c>
      <c r="AL30" s="34">
        <v>0</v>
      </c>
      <c r="AM30" s="34">
        <v>0</v>
      </c>
      <c r="AN30" s="34">
        <v>0</v>
      </c>
      <c r="AO30" s="34">
        <v>0</v>
      </c>
      <c r="AP30" s="34">
        <v>0</v>
      </c>
      <c r="AQ30" s="34">
        <v>0</v>
      </c>
      <c r="AR30" s="34">
        <v>0</v>
      </c>
      <c r="AS30" s="34">
        <v>0</v>
      </c>
      <c r="AT30" s="34">
        <v>0</v>
      </c>
      <c r="AU30" s="34">
        <v>0</v>
      </c>
      <c r="AV30" s="34">
        <v>0</v>
      </c>
      <c r="AW30" s="35" t="s">
        <v>373</v>
      </c>
      <c r="AX30" s="34">
        <v>0</v>
      </c>
      <c r="AY30" s="36">
        <v>3049</v>
      </c>
      <c r="AZ30" s="36" t="s">
        <v>375</v>
      </c>
      <c r="BA30" s="35">
        <v>43414</v>
      </c>
      <c r="BB30" s="39" t="s">
        <v>106</v>
      </c>
      <c r="BC30" s="39" t="s">
        <v>106</v>
      </c>
      <c r="BD30" s="34">
        <v>1068786</v>
      </c>
      <c r="BE30" s="35">
        <v>42370</v>
      </c>
      <c r="BF30" s="36" t="s">
        <v>108</v>
      </c>
      <c r="BG30" s="34">
        <v>2569218.37</v>
      </c>
      <c r="BH30" s="34">
        <v>1068786</v>
      </c>
      <c r="BI30" s="35">
        <v>42370</v>
      </c>
      <c r="BJ30" s="36" t="s">
        <v>104</v>
      </c>
      <c r="BK30" s="36" t="s">
        <v>112</v>
      </c>
      <c r="BL30" s="36" t="s">
        <v>120</v>
      </c>
      <c r="BM30" s="36" t="s">
        <v>138</v>
      </c>
      <c r="BN30" s="52" t="s">
        <v>524</v>
      </c>
      <c r="BO30" s="34">
        <v>545400</v>
      </c>
      <c r="BP30" s="34">
        <v>784000</v>
      </c>
      <c r="BQ30" s="40">
        <v>41883</v>
      </c>
      <c r="BR30" s="36" t="s">
        <v>219</v>
      </c>
      <c r="BS30" s="36" t="s">
        <v>106</v>
      </c>
      <c r="BT30" s="36" t="s">
        <v>106</v>
      </c>
      <c r="BU30" s="36" t="s">
        <v>106</v>
      </c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 t="s">
        <v>344</v>
      </c>
      <c r="DZ30" s="36" t="s">
        <v>115</v>
      </c>
      <c r="EA30" s="36" t="s">
        <v>104</v>
      </c>
      <c r="EB30" s="36" t="s">
        <v>106</v>
      </c>
      <c r="EC30" s="36" t="s">
        <v>106</v>
      </c>
      <c r="ED30" s="36" t="s">
        <v>106</v>
      </c>
      <c r="EE30" s="36" t="s">
        <v>104</v>
      </c>
      <c r="EF30" s="36" t="s">
        <v>106</v>
      </c>
      <c r="EG30" s="36" t="s">
        <v>106</v>
      </c>
      <c r="EH30" s="39" t="s">
        <v>104</v>
      </c>
      <c r="EI30" s="36" t="s">
        <v>110</v>
      </c>
      <c r="EJ30" s="39">
        <v>1</v>
      </c>
      <c r="EK30" s="35">
        <v>43734</v>
      </c>
      <c r="EL30" s="34">
        <v>3851279.31</v>
      </c>
      <c r="EM30" s="28"/>
    </row>
    <row r="31" spans="1:143" s="17" customFormat="1" x14ac:dyDescent="0.25">
      <c r="A31" s="36">
        <v>25</v>
      </c>
      <c r="B31" s="48">
        <v>0</v>
      </c>
      <c r="C31" s="48"/>
      <c r="D31" s="48"/>
      <c r="E31" s="48">
        <v>12984411</v>
      </c>
      <c r="F31" s="36">
        <v>12984411</v>
      </c>
      <c r="G31" s="36" t="s">
        <v>96</v>
      </c>
      <c r="H31" s="39">
        <v>201</v>
      </c>
      <c r="I31" s="39">
        <v>1</v>
      </c>
      <c r="J31" s="36" t="s">
        <v>97</v>
      </c>
      <c r="K31" s="36" t="s">
        <v>98</v>
      </c>
      <c r="L31" s="36" t="s">
        <v>220</v>
      </c>
      <c r="M31" s="40">
        <v>38779</v>
      </c>
      <c r="N31" s="40">
        <v>40971</v>
      </c>
      <c r="O31" s="36" t="s">
        <v>111</v>
      </c>
      <c r="P31" s="34">
        <v>54648</v>
      </c>
      <c r="Q31" s="41">
        <v>0.125</v>
      </c>
      <c r="R31" s="36" t="s">
        <v>107</v>
      </c>
      <c r="S31" s="36" t="s">
        <v>116</v>
      </c>
      <c r="T31" s="36" t="s">
        <v>121</v>
      </c>
      <c r="U31" s="36" t="s">
        <v>102</v>
      </c>
      <c r="V31" s="39" t="s">
        <v>107</v>
      </c>
      <c r="W31" s="36" t="s">
        <v>106</v>
      </c>
      <c r="X31" s="51">
        <f t="shared" si="2"/>
        <v>3962334.9299999997</v>
      </c>
      <c r="Y31" s="51">
        <v>781043.47</v>
      </c>
      <c r="Z31" s="51">
        <v>3181291.46</v>
      </c>
      <c r="AA31" s="51">
        <v>0</v>
      </c>
      <c r="AB31" s="33" t="s">
        <v>105</v>
      </c>
      <c r="AC31" s="34">
        <v>146908.76001987289</v>
      </c>
      <c r="AD31" s="36" t="s">
        <v>104</v>
      </c>
      <c r="AE31" s="36" t="s">
        <v>104</v>
      </c>
      <c r="AF31" s="36" t="s">
        <v>104</v>
      </c>
      <c r="AG31" s="36" t="s">
        <v>221</v>
      </c>
      <c r="AH31" s="36" t="s">
        <v>106</v>
      </c>
      <c r="AI31" s="34">
        <v>0</v>
      </c>
      <c r="AJ31" s="34">
        <v>0</v>
      </c>
      <c r="AK31" s="34">
        <v>0</v>
      </c>
      <c r="AL31" s="34">
        <v>0</v>
      </c>
      <c r="AM31" s="34">
        <v>0</v>
      </c>
      <c r="AN31" s="34">
        <v>0</v>
      </c>
      <c r="AO31" s="34">
        <v>0</v>
      </c>
      <c r="AP31" s="34">
        <v>0</v>
      </c>
      <c r="AQ31" s="34">
        <v>0</v>
      </c>
      <c r="AR31" s="34">
        <v>0</v>
      </c>
      <c r="AS31" s="34">
        <v>0</v>
      </c>
      <c r="AT31" s="34">
        <v>0</v>
      </c>
      <c r="AU31" s="34">
        <v>0</v>
      </c>
      <c r="AV31" s="34">
        <v>0</v>
      </c>
      <c r="AW31" s="35" t="s">
        <v>373</v>
      </c>
      <c r="AX31" s="34">
        <v>0</v>
      </c>
      <c r="AY31" s="36">
        <v>2989</v>
      </c>
      <c r="AZ31" s="36" t="s">
        <v>375</v>
      </c>
      <c r="BA31" s="35">
        <v>42066</v>
      </c>
      <c r="BB31" s="39" t="s">
        <v>106</v>
      </c>
      <c r="BC31" s="39" t="s">
        <v>106</v>
      </c>
      <c r="BD31" s="34">
        <v>72845</v>
      </c>
      <c r="BE31" s="35">
        <v>42370</v>
      </c>
      <c r="BF31" s="36" t="s">
        <v>108</v>
      </c>
      <c r="BG31" s="34">
        <v>2334769.0499999998</v>
      </c>
      <c r="BH31" s="34">
        <v>72845</v>
      </c>
      <c r="BI31" s="35">
        <v>42370</v>
      </c>
      <c r="BJ31" s="36" t="s">
        <v>104</v>
      </c>
      <c r="BK31" s="36" t="s">
        <v>112</v>
      </c>
      <c r="BL31" s="36" t="s">
        <v>120</v>
      </c>
      <c r="BM31" s="36" t="s">
        <v>222</v>
      </c>
      <c r="BN31" s="52" t="s">
        <v>525</v>
      </c>
      <c r="BO31" s="34">
        <v>275975</v>
      </c>
      <c r="BP31" s="34" t="s">
        <v>107</v>
      </c>
      <c r="BQ31" s="40" t="s">
        <v>126</v>
      </c>
      <c r="BR31" s="36" t="s">
        <v>107</v>
      </c>
      <c r="BS31" s="36" t="s">
        <v>106</v>
      </c>
      <c r="BT31" s="36" t="s">
        <v>106</v>
      </c>
      <c r="BU31" s="36" t="s">
        <v>106</v>
      </c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9" t="s">
        <v>107</v>
      </c>
      <c r="DZ31" s="36" t="s">
        <v>115</v>
      </c>
      <c r="EA31" s="36" t="s">
        <v>106</v>
      </c>
      <c r="EB31" s="36" t="s">
        <v>106</v>
      </c>
      <c r="EC31" s="36" t="s">
        <v>106</v>
      </c>
      <c r="ED31" s="36" t="s">
        <v>106</v>
      </c>
      <c r="EE31" s="36" t="s">
        <v>104</v>
      </c>
      <c r="EF31" s="36" t="s">
        <v>106</v>
      </c>
      <c r="EG31" s="36" t="s">
        <v>106</v>
      </c>
      <c r="EH31" s="39" t="s">
        <v>104</v>
      </c>
      <c r="EI31" s="36" t="s">
        <v>110</v>
      </c>
      <c r="EJ31" s="39">
        <v>1</v>
      </c>
      <c r="EK31" s="35">
        <v>43885</v>
      </c>
      <c r="EL31" s="34">
        <v>3416424.32</v>
      </c>
      <c r="EM31" s="28"/>
    </row>
    <row r="32" spans="1:143" s="17" customFormat="1" x14ac:dyDescent="0.25">
      <c r="A32" s="36">
        <v>26</v>
      </c>
      <c r="B32" s="48">
        <v>12992543</v>
      </c>
      <c r="C32" s="48"/>
      <c r="D32" s="48"/>
      <c r="E32" s="48">
        <v>12992543</v>
      </c>
      <c r="F32" s="36">
        <v>12992543</v>
      </c>
      <c r="G32" s="36" t="s">
        <v>96</v>
      </c>
      <c r="H32" s="39">
        <v>201</v>
      </c>
      <c r="I32" s="39">
        <v>1</v>
      </c>
      <c r="J32" s="36" t="s">
        <v>97</v>
      </c>
      <c r="K32" s="36" t="s">
        <v>98</v>
      </c>
      <c r="L32" s="36" t="s">
        <v>223</v>
      </c>
      <c r="M32" s="40">
        <v>39625</v>
      </c>
      <c r="N32" s="40">
        <v>42181</v>
      </c>
      <c r="O32" s="36" t="s">
        <v>111</v>
      </c>
      <c r="P32" s="34">
        <v>74175</v>
      </c>
      <c r="Q32" s="41">
        <v>0.14000000000000001</v>
      </c>
      <c r="R32" s="36" t="s">
        <v>224</v>
      </c>
      <c r="S32" s="36" t="s">
        <v>116</v>
      </c>
      <c r="T32" s="36" t="s">
        <v>121</v>
      </c>
      <c r="U32" s="36" t="s">
        <v>102</v>
      </c>
      <c r="V32" s="39" t="s">
        <v>107</v>
      </c>
      <c r="W32" s="36" t="s">
        <v>106</v>
      </c>
      <c r="X32" s="51">
        <f t="shared" si="2"/>
        <v>7360981.3500000006</v>
      </c>
      <c r="Y32" s="51">
        <v>1928215.32</v>
      </c>
      <c r="Z32" s="51">
        <v>5432766.0300000003</v>
      </c>
      <c r="AA32" s="51">
        <v>0</v>
      </c>
      <c r="AB32" s="33" t="s">
        <v>105</v>
      </c>
      <c r="AC32" s="34">
        <v>272918.02983901469</v>
      </c>
      <c r="AD32" s="36" t="s">
        <v>142</v>
      </c>
      <c r="AE32" s="36" t="s">
        <v>142</v>
      </c>
      <c r="AF32" s="36" t="s">
        <v>104</v>
      </c>
      <c r="AG32" s="36" t="s">
        <v>106</v>
      </c>
      <c r="AH32" s="36" t="s">
        <v>106</v>
      </c>
      <c r="AI32" s="34">
        <v>0</v>
      </c>
      <c r="AJ32" s="34">
        <v>0</v>
      </c>
      <c r="AK32" s="34">
        <v>0</v>
      </c>
      <c r="AL32" s="34">
        <v>1573.47</v>
      </c>
      <c r="AM32" s="34">
        <v>0</v>
      </c>
      <c r="AN32" s="34">
        <v>0</v>
      </c>
      <c r="AO32" s="34">
        <v>0</v>
      </c>
      <c r="AP32" s="34">
        <v>0</v>
      </c>
      <c r="AQ32" s="34">
        <v>0</v>
      </c>
      <c r="AR32" s="34">
        <v>0</v>
      </c>
      <c r="AS32" s="34">
        <v>0</v>
      </c>
      <c r="AT32" s="34">
        <v>0</v>
      </c>
      <c r="AU32" s="34">
        <v>0</v>
      </c>
      <c r="AV32" s="34">
        <v>0</v>
      </c>
      <c r="AW32" s="35">
        <v>43088</v>
      </c>
      <c r="AX32" s="34">
        <v>1573.47</v>
      </c>
      <c r="AY32" s="36">
        <v>3049</v>
      </c>
      <c r="AZ32" s="36" t="s">
        <v>375</v>
      </c>
      <c r="BA32" s="35">
        <v>43277</v>
      </c>
      <c r="BB32" s="39" t="s">
        <v>104</v>
      </c>
      <c r="BC32" s="39" t="s">
        <v>106</v>
      </c>
      <c r="BD32" s="34">
        <v>1012506</v>
      </c>
      <c r="BE32" s="35">
        <v>42370</v>
      </c>
      <c r="BF32" s="36" t="s">
        <v>108</v>
      </c>
      <c r="BG32" s="34">
        <v>4440329.07</v>
      </c>
      <c r="BH32" s="34">
        <v>1012506</v>
      </c>
      <c r="BI32" s="35">
        <v>42370</v>
      </c>
      <c r="BJ32" s="36" t="s">
        <v>104</v>
      </c>
      <c r="BK32" s="36" t="s">
        <v>223</v>
      </c>
      <c r="BL32" s="36" t="s">
        <v>120</v>
      </c>
      <c r="BM32" s="36" t="s">
        <v>138</v>
      </c>
      <c r="BN32" s="52" t="s">
        <v>526</v>
      </c>
      <c r="BO32" s="34">
        <v>375000</v>
      </c>
      <c r="BP32" s="34">
        <v>539000</v>
      </c>
      <c r="BQ32" s="40">
        <v>41883</v>
      </c>
      <c r="BR32" s="36" t="s">
        <v>225</v>
      </c>
      <c r="BS32" s="36" t="s">
        <v>106</v>
      </c>
      <c r="BT32" s="36" t="s">
        <v>106</v>
      </c>
      <c r="BU32" s="36" t="s">
        <v>106</v>
      </c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  <c r="DG32" s="36"/>
      <c r="DH32" s="36"/>
      <c r="DI32" s="36"/>
      <c r="DJ32" s="36"/>
      <c r="DK32" s="36"/>
      <c r="DL32" s="36"/>
      <c r="DM32" s="36"/>
      <c r="DN32" s="36"/>
      <c r="DO32" s="36"/>
      <c r="DP32" s="36"/>
      <c r="DQ32" s="36"/>
      <c r="DR32" s="36"/>
      <c r="DS32" s="36"/>
      <c r="DT32" s="36"/>
      <c r="DU32" s="36"/>
      <c r="DV32" s="36"/>
      <c r="DW32" s="36"/>
      <c r="DX32" s="36"/>
      <c r="DY32" s="36" t="s">
        <v>345</v>
      </c>
      <c r="DZ32" s="36" t="s">
        <v>115</v>
      </c>
      <c r="EA32" s="36" t="s">
        <v>104</v>
      </c>
      <c r="EB32" s="36" t="s">
        <v>106</v>
      </c>
      <c r="EC32" s="36" t="s">
        <v>106</v>
      </c>
      <c r="ED32" s="36" t="s">
        <v>104</v>
      </c>
      <c r="EE32" s="36" t="s">
        <v>104</v>
      </c>
      <c r="EF32" s="36" t="s">
        <v>106</v>
      </c>
      <c r="EG32" s="36" t="s">
        <v>106</v>
      </c>
      <c r="EH32" s="39" t="s">
        <v>104</v>
      </c>
      <c r="EI32" s="36" t="s">
        <v>110</v>
      </c>
      <c r="EJ32" s="39">
        <v>1</v>
      </c>
      <c r="EK32" s="35">
        <v>43734</v>
      </c>
      <c r="EL32" s="34">
        <v>6697514.1600000001</v>
      </c>
      <c r="EM32" s="28"/>
    </row>
    <row r="33" spans="1:143" s="17" customFormat="1" x14ac:dyDescent="0.25">
      <c r="A33" s="36">
        <v>27</v>
      </c>
      <c r="B33" s="48">
        <v>12978920</v>
      </c>
      <c r="C33" s="48">
        <v>12978920</v>
      </c>
      <c r="D33" s="48">
        <v>13010633</v>
      </c>
      <c r="E33" s="48"/>
      <c r="F33" s="36">
        <v>12978920</v>
      </c>
      <c r="G33" s="36" t="s">
        <v>96</v>
      </c>
      <c r="H33" s="39">
        <v>201</v>
      </c>
      <c r="I33" s="39">
        <v>1</v>
      </c>
      <c r="J33" s="36" t="s">
        <v>97</v>
      </c>
      <c r="K33" s="36" t="s">
        <v>98</v>
      </c>
      <c r="L33" s="36" t="s">
        <v>226</v>
      </c>
      <c r="M33" s="40">
        <v>39582</v>
      </c>
      <c r="N33" s="40">
        <v>42869</v>
      </c>
      <c r="O33" s="36" t="s">
        <v>111</v>
      </c>
      <c r="P33" s="34">
        <v>47600</v>
      </c>
      <c r="Q33" s="41">
        <v>0.13500000000000001</v>
      </c>
      <c r="R33" s="36" t="s">
        <v>227</v>
      </c>
      <c r="S33" s="36" t="s">
        <v>116</v>
      </c>
      <c r="T33" s="36" t="s">
        <v>217</v>
      </c>
      <c r="U33" s="36" t="s">
        <v>102</v>
      </c>
      <c r="V33" s="39" t="s">
        <v>107</v>
      </c>
      <c r="W33" s="36" t="s">
        <v>106</v>
      </c>
      <c r="X33" s="51">
        <f t="shared" si="2"/>
        <v>3894725.4400000004</v>
      </c>
      <c r="Y33" s="51">
        <v>1176689.6200000001</v>
      </c>
      <c r="Z33" s="51">
        <v>2718035.8200000003</v>
      </c>
      <c r="AA33" s="51">
        <v>0</v>
      </c>
      <c r="AB33" s="33" t="s">
        <v>105</v>
      </c>
      <c r="AC33" s="34">
        <v>144402.04957844238</v>
      </c>
      <c r="AD33" s="36" t="s">
        <v>228</v>
      </c>
      <c r="AE33" s="36" t="s">
        <v>228</v>
      </c>
      <c r="AF33" s="36" t="s">
        <v>104</v>
      </c>
      <c r="AG33" s="36" t="s">
        <v>106</v>
      </c>
      <c r="AH33" s="36" t="s">
        <v>106</v>
      </c>
      <c r="AI33" s="34">
        <v>0</v>
      </c>
      <c r="AJ33" s="34">
        <v>0</v>
      </c>
      <c r="AK33" s="34">
        <v>0</v>
      </c>
      <c r="AL33" s="34">
        <v>0</v>
      </c>
      <c r="AM33" s="34">
        <v>0</v>
      </c>
      <c r="AN33" s="34">
        <v>0</v>
      </c>
      <c r="AO33" s="34">
        <v>0</v>
      </c>
      <c r="AP33" s="34">
        <v>0</v>
      </c>
      <c r="AQ33" s="34">
        <v>0</v>
      </c>
      <c r="AR33" s="34">
        <v>0</v>
      </c>
      <c r="AS33" s="34">
        <v>0</v>
      </c>
      <c r="AT33" s="34">
        <v>0</v>
      </c>
      <c r="AU33" s="34">
        <v>0</v>
      </c>
      <c r="AV33" s="34">
        <v>0</v>
      </c>
      <c r="AW33" s="35" t="s">
        <v>373</v>
      </c>
      <c r="AX33" s="34">
        <v>0</v>
      </c>
      <c r="AY33" s="36">
        <v>3595</v>
      </c>
      <c r="AZ33" s="36" t="s">
        <v>377</v>
      </c>
      <c r="BA33" s="35">
        <v>43965</v>
      </c>
      <c r="BB33" s="39" t="s">
        <v>106</v>
      </c>
      <c r="BC33" s="39" t="s">
        <v>106</v>
      </c>
      <c r="BD33" s="34">
        <v>573601</v>
      </c>
      <c r="BE33" s="35">
        <v>42370</v>
      </c>
      <c r="BF33" s="36" t="s">
        <v>108</v>
      </c>
      <c r="BG33" s="34">
        <v>2284478.0499999998</v>
      </c>
      <c r="BH33" s="34">
        <v>573601</v>
      </c>
      <c r="BI33" s="35">
        <v>42370</v>
      </c>
      <c r="BJ33" s="36" t="s">
        <v>104</v>
      </c>
      <c r="BK33" s="36" t="s">
        <v>229</v>
      </c>
      <c r="BL33" s="36" t="s">
        <v>120</v>
      </c>
      <c r="BM33" s="36" t="s">
        <v>138</v>
      </c>
      <c r="BN33" s="52" t="s">
        <v>527</v>
      </c>
      <c r="BO33" s="34">
        <v>282800</v>
      </c>
      <c r="BP33" s="34">
        <v>389000</v>
      </c>
      <c r="BQ33" s="40">
        <v>41883</v>
      </c>
      <c r="BR33" s="36" t="s">
        <v>219</v>
      </c>
      <c r="BS33" s="36" t="s">
        <v>106</v>
      </c>
      <c r="BT33" s="36" t="s">
        <v>106</v>
      </c>
      <c r="BU33" s="36" t="s">
        <v>106</v>
      </c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 t="s">
        <v>346</v>
      </c>
      <c r="DZ33" s="36" t="s">
        <v>115</v>
      </c>
      <c r="EA33" s="36" t="s">
        <v>104</v>
      </c>
      <c r="EB33" s="36" t="s">
        <v>106</v>
      </c>
      <c r="EC33" s="36" t="s">
        <v>106</v>
      </c>
      <c r="ED33" s="36" t="s">
        <v>106</v>
      </c>
      <c r="EE33" s="36" t="s">
        <v>104</v>
      </c>
      <c r="EF33" s="36" t="s">
        <v>106</v>
      </c>
      <c r="EG33" s="36" t="s">
        <v>106</v>
      </c>
      <c r="EH33" s="39" t="s">
        <v>104</v>
      </c>
      <c r="EI33" s="36" t="s">
        <v>110</v>
      </c>
      <c r="EJ33" s="39">
        <v>1</v>
      </c>
      <c r="EK33" s="35">
        <v>43734</v>
      </c>
      <c r="EL33" s="34">
        <v>3524942.66</v>
      </c>
      <c r="EM33" s="28"/>
    </row>
    <row r="34" spans="1:143" s="17" customFormat="1" x14ac:dyDescent="0.25">
      <c r="A34" s="36">
        <v>28</v>
      </c>
      <c r="B34" s="48">
        <v>12975138</v>
      </c>
      <c r="C34" s="48"/>
      <c r="D34" s="48"/>
      <c r="E34" s="48"/>
      <c r="F34" s="36">
        <v>12975138</v>
      </c>
      <c r="G34" s="36" t="s">
        <v>96</v>
      </c>
      <c r="H34" s="39">
        <v>201</v>
      </c>
      <c r="I34" s="39">
        <v>1</v>
      </c>
      <c r="J34" s="36" t="s">
        <v>97</v>
      </c>
      <c r="K34" s="36" t="s">
        <v>98</v>
      </c>
      <c r="L34" s="36" t="s">
        <v>230</v>
      </c>
      <c r="M34" s="40">
        <v>39014</v>
      </c>
      <c r="N34" s="40">
        <v>40109</v>
      </c>
      <c r="O34" s="36" t="s">
        <v>132</v>
      </c>
      <c r="P34" s="34">
        <v>204810</v>
      </c>
      <c r="Q34" s="41">
        <v>8.2000000000000003E-2</v>
      </c>
      <c r="R34" s="36">
        <v>0</v>
      </c>
      <c r="S34" s="36" t="s">
        <v>114</v>
      </c>
      <c r="T34" s="36" t="s">
        <v>231</v>
      </c>
      <c r="U34" s="36" t="s">
        <v>102</v>
      </c>
      <c r="V34" s="39" t="s">
        <v>107</v>
      </c>
      <c r="W34" s="36" t="s">
        <v>106</v>
      </c>
      <c r="X34" s="51">
        <f t="shared" si="2"/>
        <v>10991782.530000001</v>
      </c>
      <c r="Y34" s="51">
        <v>5319813.53</v>
      </c>
      <c r="Z34" s="51">
        <v>5671969</v>
      </c>
      <c r="AA34" s="51">
        <v>0</v>
      </c>
      <c r="AB34" s="33" t="s">
        <v>105</v>
      </c>
      <c r="AC34" s="34">
        <v>397183.76002283714</v>
      </c>
      <c r="AD34" s="36" t="s">
        <v>104</v>
      </c>
      <c r="AE34" s="36" t="s">
        <v>104</v>
      </c>
      <c r="AF34" s="36" t="s">
        <v>117</v>
      </c>
      <c r="AG34" s="36" t="s">
        <v>232</v>
      </c>
      <c r="AH34" s="36" t="s">
        <v>106</v>
      </c>
      <c r="AI34" s="34">
        <v>0</v>
      </c>
      <c r="AJ34" s="34">
        <v>0</v>
      </c>
      <c r="AK34" s="34">
        <v>0</v>
      </c>
      <c r="AL34" s="34">
        <v>0</v>
      </c>
      <c r="AM34" s="34">
        <v>0</v>
      </c>
      <c r="AN34" s="34">
        <v>0</v>
      </c>
      <c r="AO34" s="34">
        <v>0</v>
      </c>
      <c r="AP34" s="34">
        <v>0</v>
      </c>
      <c r="AQ34" s="34">
        <v>0</v>
      </c>
      <c r="AR34" s="34">
        <v>0</v>
      </c>
      <c r="AS34" s="34">
        <v>0</v>
      </c>
      <c r="AT34" s="34">
        <v>0</v>
      </c>
      <c r="AU34" s="34">
        <v>0</v>
      </c>
      <c r="AV34" s="34">
        <v>0</v>
      </c>
      <c r="AW34" s="35" t="s">
        <v>373</v>
      </c>
      <c r="AX34" s="34">
        <v>0</v>
      </c>
      <c r="AY34" s="36">
        <v>3036</v>
      </c>
      <c r="AZ34" s="36" t="s">
        <v>375</v>
      </c>
      <c r="BA34" s="35">
        <v>41205</v>
      </c>
      <c r="BB34" s="39" t="s">
        <v>106</v>
      </c>
      <c r="BC34" s="39" t="s">
        <v>106</v>
      </c>
      <c r="BD34" s="34">
        <v>1894712</v>
      </c>
      <c r="BE34" s="35">
        <v>42370</v>
      </c>
      <c r="BF34" s="36" t="s">
        <v>108</v>
      </c>
      <c r="BG34" s="34">
        <v>7951690.1100000003</v>
      </c>
      <c r="BH34" s="34">
        <v>1894712</v>
      </c>
      <c r="BI34" s="35">
        <v>42370</v>
      </c>
      <c r="BJ34" s="36" t="s">
        <v>104</v>
      </c>
      <c r="BK34" s="36" t="s">
        <v>112</v>
      </c>
      <c r="BL34" s="36" t="s">
        <v>120</v>
      </c>
      <c r="BM34" s="36" t="s">
        <v>198</v>
      </c>
      <c r="BN34" s="52" t="s">
        <v>528</v>
      </c>
      <c r="BO34" s="34">
        <v>212000</v>
      </c>
      <c r="BP34" s="34" t="s">
        <v>378</v>
      </c>
      <c r="BQ34" s="40">
        <v>41883</v>
      </c>
      <c r="BR34" s="36" t="s">
        <v>233</v>
      </c>
      <c r="BS34" s="36" t="s">
        <v>106</v>
      </c>
      <c r="BT34" s="36" t="s">
        <v>106</v>
      </c>
      <c r="BU34" s="36" t="s">
        <v>106</v>
      </c>
      <c r="BV34" s="36" t="s">
        <v>112</v>
      </c>
      <c r="BW34" s="36" t="s">
        <v>120</v>
      </c>
      <c r="BX34" s="36" t="s">
        <v>128</v>
      </c>
      <c r="BY34" s="36" t="s">
        <v>528</v>
      </c>
      <c r="BZ34" s="34">
        <v>212000</v>
      </c>
      <c r="CA34" s="34" t="s">
        <v>378</v>
      </c>
      <c r="CB34" s="35">
        <v>41883</v>
      </c>
      <c r="CC34" s="36" t="s">
        <v>233</v>
      </c>
      <c r="CD34" s="36" t="s">
        <v>106</v>
      </c>
      <c r="CE34" s="36" t="s">
        <v>106</v>
      </c>
      <c r="CF34" s="36" t="s">
        <v>106</v>
      </c>
      <c r="CG34" s="36" t="s">
        <v>112</v>
      </c>
      <c r="CH34" s="36" t="s">
        <v>120</v>
      </c>
      <c r="CI34" s="36" t="s">
        <v>128</v>
      </c>
      <c r="CJ34" s="36" t="s">
        <v>528</v>
      </c>
      <c r="CK34" s="34">
        <v>212000</v>
      </c>
      <c r="CL34" s="34" t="s">
        <v>378</v>
      </c>
      <c r="CM34" s="35">
        <v>41883</v>
      </c>
      <c r="CN34" s="36" t="s">
        <v>233</v>
      </c>
      <c r="CO34" s="36" t="s">
        <v>106</v>
      </c>
      <c r="CP34" s="36" t="s">
        <v>106</v>
      </c>
      <c r="CQ34" s="36" t="s">
        <v>106</v>
      </c>
      <c r="CR34" s="36" t="s">
        <v>112</v>
      </c>
      <c r="CS34" s="36" t="s">
        <v>120</v>
      </c>
      <c r="CT34" s="36" t="s">
        <v>128</v>
      </c>
      <c r="CU34" s="36" t="s">
        <v>528</v>
      </c>
      <c r="CV34" s="36">
        <v>212000</v>
      </c>
      <c r="CW34" s="36" t="s">
        <v>378</v>
      </c>
      <c r="CX34" s="35">
        <v>41883</v>
      </c>
      <c r="CY34" s="36" t="s">
        <v>233</v>
      </c>
      <c r="CZ34" s="36" t="s">
        <v>106</v>
      </c>
      <c r="DA34" s="36" t="s">
        <v>106</v>
      </c>
      <c r="DB34" s="36" t="s">
        <v>106</v>
      </c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 t="s">
        <v>347</v>
      </c>
      <c r="DZ34" s="36" t="s">
        <v>117</v>
      </c>
      <c r="EA34" s="36" t="s">
        <v>104</v>
      </c>
      <c r="EB34" s="36" t="s">
        <v>106</v>
      </c>
      <c r="EC34" s="36" t="s">
        <v>106</v>
      </c>
      <c r="ED34" s="36" t="s">
        <v>106</v>
      </c>
      <c r="EE34" s="36" t="s">
        <v>106</v>
      </c>
      <c r="EF34" s="36" t="s">
        <v>106</v>
      </c>
      <c r="EG34" s="36" t="s">
        <v>106</v>
      </c>
      <c r="EH34" s="39" t="s">
        <v>104</v>
      </c>
      <c r="EI34" s="36" t="s">
        <v>110</v>
      </c>
      <c r="EJ34" s="39">
        <v>1</v>
      </c>
      <c r="EK34" s="35">
        <v>43152</v>
      </c>
      <c r="EL34" s="34">
        <v>9821608.5899999999</v>
      </c>
      <c r="EM34" s="28"/>
    </row>
    <row r="35" spans="1:143" s="17" customFormat="1" x14ac:dyDescent="0.25">
      <c r="A35" s="36">
        <v>29</v>
      </c>
      <c r="B35" s="48">
        <v>12966921</v>
      </c>
      <c r="C35" s="48"/>
      <c r="D35" s="48"/>
      <c r="E35" s="48">
        <v>12966921</v>
      </c>
      <c r="F35" s="36">
        <v>12966921</v>
      </c>
      <c r="G35" s="36" t="s">
        <v>96</v>
      </c>
      <c r="H35" s="39">
        <v>201</v>
      </c>
      <c r="I35" s="39">
        <v>1</v>
      </c>
      <c r="J35" s="36" t="s">
        <v>97</v>
      </c>
      <c r="K35" s="36" t="s">
        <v>98</v>
      </c>
      <c r="L35" s="36" t="s">
        <v>234</v>
      </c>
      <c r="M35" s="40">
        <v>39216</v>
      </c>
      <c r="N35" s="40">
        <v>41773</v>
      </c>
      <c r="O35" s="36" t="s">
        <v>111</v>
      </c>
      <c r="P35" s="34">
        <v>82500</v>
      </c>
      <c r="Q35" s="41">
        <v>0.17499999999999999</v>
      </c>
      <c r="R35" s="36" t="s">
        <v>107</v>
      </c>
      <c r="S35" s="36" t="s">
        <v>116</v>
      </c>
      <c r="T35" s="36" t="s">
        <v>121</v>
      </c>
      <c r="U35" s="36" t="s">
        <v>102</v>
      </c>
      <c r="V35" s="39" t="s">
        <v>107</v>
      </c>
      <c r="W35" s="36" t="s">
        <v>106</v>
      </c>
      <c r="X35" s="51">
        <f t="shared" ref="X35:X43" si="3">Y35+Z35+AA35</f>
        <v>7237330.4299999997</v>
      </c>
      <c r="Y35" s="51">
        <v>1618265.39</v>
      </c>
      <c r="Z35" s="51">
        <v>5619065.04</v>
      </c>
      <c r="AA35" s="51">
        <v>0</v>
      </c>
      <c r="AB35" s="33" t="s">
        <v>105</v>
      </c>
      <c r="AC35" s="34">
        <v>268333.50994015881</v>
      </c>
      <c r="AD35" s="36" t="s">
        <v>104</v>
      </c>
      <c r="AE35" s="36" t="s">
        <v>235</v>
      </c>
      <c r="AF35" s="36" t="s">
        <v>104</v>
      </c>
      <c r="AG35" s="36" t="s">
        <v>106</v>
      </c>
      <c r="AH35" s="36" t="s">
        <v>106</v>
      </c>
      <c r="AI35" s="34">
        <v>0</v>
      </c>
      <c r="AJ35" s="34">
        <v>0</v>
      </c>
      <c r="AK35" s="34">
        <v>0</v>
      </c>
      <c r="AL35" s="34">
        <v>0</v>
      </c>
      <c r="AM35" s="34">
        <v>0</v>
      </c>
      <c r="AN35" s="34">
        <v>0</v>
      </c>
      <c r="AO35" s="34">
        <v>0</v>
      </c>
      <c r="AP35" s="34">
        <v>0</v>
      </c>
      <c r="AQ35" s="34">
        <v>0</v>
      </c>
      <c r="AR35" s="34">
        <v>0</v>
      </c>
      <c r="AS35" s="34">
        <v>0</v>
      </c>
      <c r="AT35" s="34">
        <v>0</v>
      </c>
      <c r="AU35" s="34">
        <v>0</v>
      </c>
      <c r="AV35" s="34">
        <v>0</v>
      </c>
      <c r="AW35" s="35" t="s">
        <v>373</v>
      </c>
      <c r="AX35" s="34">
        <v>0</v>
      </c>
      <c r="AY35" s="36">
        <v>3036</v>
      </c>
      <c r="AZ35" s="36" t="s">
        <v>374</v>
      </c>
      <c r="BA35" s="35">
        <v>42869</v>
      </c>
      <c r="BB35" s="39" t="s">
        <v>106</v>
      </c>
      <c r="BC35" s="39" t="s">
        <v>106</v>
      </c>
      <c r="BD35" s="34">
        <v>1075297</v>
      </c>
      <c r="BE35" s="35">
        <v>42370</v>
      </c>
      <c r="BF35" s="36" t="s">
        <v>108</v>
      </c>
      <c r="BG35" s="34">
        <v>4225349.1100000003</v>
      </c>
      <c r="BH35" s="34">
        <v>1075297</v>
      </c>
      <c r="BI35" s="35">
        <v>42370</v>
      </c>
      <c r="BJ35" s="36" t="s">
        <v>104</v>
      </c>
      <c r="BK35" s="36" t="s">
        <v>112</v>
      </c>
      <c r="BL35" s="36" t="s">
        <v>120</v>
      </c>
      <c r="BM35" s="36" t="s">
        <v>138</v>
      </c>
      <c r="BN35" s="52" t="s">
        <v>529</v>
      </c>
      <c r="BO35" s="34">
        <v>491185</v>
      </c>
      <c r="BP35" s="34">
        <v>706000</v>
      </c>
      <c r="BQ35" s="40">
        <v>41883</v>
      </c>
      <c r="BR35" s="36" t="s">
        <v>236</v>
      </c>
      <c r="BS35" s="36" t="s">
        <v>106</v>
      </c>
      <c r="BT35" s="36" t="s">
        <v>106</v>
      </c>
      <c r="BU35" s="36" t="s">
        <v>106</v>
      </c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4"/>
      <c r="CL35" s="34"/>
      <c r="CM35" s="36"/>
      <c r="CN35" s="36"/>
      <c r="CO35" s="36"/>
      <c r="CP35" s="36"/>
      <c r="CQ35" s="36"/>
      <c r="CR35" s="36"/>
      <c r="CS35" s="36"/>
      <c r="CT35" s="36"/>
      <c r="CU35" s="36"/>
      <c r="CV35" s="36"/>
      <c r="CW35" s="36"/>
      <c r="CX35" s="36"/>
      <c r="CY35" s="36"/>
      <c r="CZ35" s="36"/>
      <c r="DA35" s="36"/>
      <c r="DB35" s="36"/>
      <c r="DC35" s="36"/>
      <c r="DD35" s="36"/>
      <c r="DE35" s="36"/>
      <c r="DF35" s="36"/>
      <c r="DG35" s="36"/>
      <c r="DH35" s="36"/>
      <c r="DI35" s="36"/>
      <c r="DJ35" s="36"/>
      <c r="DK35" s="36"/>
      <c r="DL35" s="36"/>
      <c r="DM35" s="36"/>
      <c r="DN35" s="36"/>
      <c r="DO35" s="36"/>
      <c r="DP35" s="36"/>
      <c r="DQ35" s="36"/>
      <c r="DR35" s="36"/>
      <c r="DS35" s="36"/>
      <c r="DT35" s="36"/>
      <c r="DU35" s="36"/>
      <c r="DV35" s="36"/>
      <c r="DW35" s="36"/>
      <c r="DX35" s="36"/>
      <c r="DY35" s="36" t="s">
        <v>348</v>
      </c>
      <c r="DZ35" s="36" t="s">
        <v>115</v>
      </c>
      <c r="EA35" s="36" t="s">
        <v>104</v>
      </c>
      <c r="EB35" s="36" t="s">
        <v>106</v>
      </c>
      <c r="EC35" s="36" t="s">
        <v>106</v>
      </c>
      <c r="ED35" s="36" t="s">
        <v>106</v>
      </c>
      <c r="EE35" s="36" t="s">
        <v>104</v>
      </c>
      <c r="EF35" s="36" t="s">
        <v>106</v>
      </c>
      <c r="EG35" s="36" t="s">
        <v>106</v>
      </c>
      <c r="EH35" s="39" t="s">
        <v>104</v>
      </c>
      <c r="EI35" s="36" t="s">
        <v>110</v>
      </c>
      <c r="EJ35" s="39">
        <v>1</v>
      </c>
      <c r="EK35" s="35">
        <v>43734</v>
      </c>
      <c r="EL35" s="34">
        <v>6555779.25</v>
      </c>
      <c r="EM35" s="28"/>
    </row>
    <row r="36" spans="1:143" s="17" customFormat="1" x14ac:dyDescent="0.25">
      <c r="A36" s="36">
        <v>30</v>
      </c>
      <c r="B36" s="48">
        <v>12948749</v>
      </c>
      <c r="C36" s="48"/>
      <c r="D36" s="48"/>
      <c r="E36" s="48">
        <v>12948749</v>
      </c>
      <c r="F36" s="36">
        <v>12948749</v>
      </c>
      <c r="G36" s="36" t="s">
        <v>96</v>
      </c>
      <c r="H36" s="39">
        <v>201</v>
      </c>
      <c r="I36" s="39">
        <v>1</v>
      </c>
      <c r="J36" s="36" t="s">
        <v>97</v>
      </c>
      <c r="K36" s="36" t="s">
        <v>98</v>
      </c>
      <c r="L36" s="36" t="s">
        <v>237</v>
      </c>
      <c r="M36" s="40">
        <v>39323</v>
      </c>
      <c r="N36" s="40">
        <v>41876</v>
      </c>
      <c r="O36" s="36" t="s">
        <v>111</v>
      </c>
      <c r="P36" s="34">
        <v>45400</v>
      </c>
      <c r="Q36" s="41">
        <v>0.14000000000000001</v>
      </c>
      <c r="R36" s="36" t="s">
        <v>238</v>
      </c>
      <c r="S36" s="36" t="s">
        <v>116</v>
      </c>
      <c r="T36" s="36" t="s">
        <v>121</v>
      </c>
      <c r="U36" s="36" t="s">
        <v>102</v>
      </c>
      <c r="V36" s="39" t="s">
        <v>107</v>
      </c>
      <c r="W36" s="36" t="s">
        <v>106</v>
      </c>
      <c r="X36" s="51">
        <f t="shared" si="3"/>
        <v>3771380.38</v>
      </c>
      <c r="Y36" s="51">
        <v>990990.46</v>
      </c>
      <c r="Z36" s="51">
        <v>2780389.92</v>
      </c>
      <c r="AA36" s="51">
        <v>0</v>
      </c>
      <c r="AB36" s="33" t="s">
        <v>105</v>
      </c>
      <c r="AC36" s="34">
        <v>139828.86983990448</v>
      </c>
      <c r="AD36" s="36" t="s">
        <v>104</v>
      </c>
      <c r="AE36" s="36" t="s">
        <v>104</v>
      </c>
      <c r="AF36" s="36" t="s">
        <v>104</v>
      </c>
      <c r="AG36" s="36" t="s">
        <v>106</v>
      </c>
      <c r="AH36" s="36" t="s">
        <v>106</v>
      </c>
      <c r="AI36" s="34">
        <v>0</v>
      </c>
      <c r="AJ36" s="34">
        <v>0</v>
      </c>
      <c r="AK36" s="34">
        <v>0</v>
      </c>
      <c r="AL36" s="34">
        <v>0</v>
      </c>
      <c r="AM36" s="34">
        <v>0</v>
      </c>
      <c r="AN36" s="34">
        <v>0</v>
      </c>
      <c r="AO36" s="34">
        <v>0</v>
      </c>
      <c r="AP36" s="34">
        <v>0</v>
      </c>
      <c r="AQ36" s="34">
        <v>0</v>
      </c>
      <c r="AR36" s="34">
        <v>0</v>
      </c>
      <c r="AS36" s="34">
        <v>0</v>
      </c>
      <c r="AT36" s="34">
        <v>0</v>
      </c>
      <c r="AU36" s="34">
        <v>0</v>
      </c>
      <c r="AV36" s="34">
        <v>0</v>
      </c>
      <c r="AW36" s="35">
        <v>42062</v>
      </c>
      <c r="AX36" s="34">
        <v>14212.5</v>
      </c>
      <c r="AY36" s="36">
        <v>2596</v>
      </c>
      <c r="AZ36" s="36" t="s">
        <v>375</v>
      </c>
      <c r="BA36" s="35">
        <v>42972</v>
      </c>
      <c r="BB36" s="39" t="s">
        <v>106</v>
      </c>
      <c r="BC36" s="39" t="s">
        <v>106</v>
      </c>
      <c r="BD36" s="34">
        <v>655456</v>
      </c>
      <c r="BE36" s="35">
        <v>42370</v>
      </c>
      <c r="BF36" s="36" t="s">
        <v>108</v>
      </c>
      <c r="BG36" s="34">
        <v>2270930.39</v>
      </c>
      <c r="BH36" s="34">
        <v>655456</v>
      </c>
      <c r="BI36" s="35">
        <v>42370</v>
      </c>
      <c r="BJ36" s="36" t="s">
        <v>104</v>
      </c>
      <c r="BK36" s="36" t="s">
        <v>112</v>
      </c>
      <c r="BL36" s="36" t="s">
        <v>120</v>
      </c>
      <c r="BM36" s="36" t="s">
        <v>138</v>
      </c>
      <c r="BN36" s="52" t="s">
        <v>530</v>
      </c>
      <c r="BO36" s="34">
        <v>227000</v>
      </c>
      <c r="BP36" s="34">
        <v>327000</v>
      </c>
      <c r="BQ36" s="40">
        <v>41883</v>
      </c>
      <c r="BR36" s="36" t="s">
        <v>239</v>
      </c>
      <c r="BS36" s="36" t="s">
        <v>106</v>
      </c>
      <c r="BT36" s="36" t="s">
        <v>106</v>
      </c>
      <c r="BU36" s="36" t="s">
        <v>106</v>
      </c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4"/>
      <c r="CL36" s="34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  <c r="DG36" s="36"/>
      <c r="DH36" s="36"/>
      <c r="DI36" s="36"/>
      <c r="DJ36" s="36"/>
      <c r="DK36" s="36"/>
      <c r="DL36" s="36"/>
      <c r="DM36" s="36"/>
      <c r="DN36" s="36"/>
      <c r="DO36" s="36"/>
      <c r="DP36" s="36"/>
      <c r="DQ36" s="36"/>
      <c r="DR36" s="36"/>
      <c r="DS36" s="36"/>
      <c r="DT36" s="36"/>
      <c r="DU36" s="36"/>
      <c r="DV36" s="36"/>
      <c r="DW36" s="36"/>
      <c r="DX36" s="36"/>
      <c r="DY36" s="36" t="s">
        <v>349</v>
      </c>
      <c r="DZ36" s="36" t="s">
        <v>115</v>
      </c>
      <c r="EA36" s="36" t="s">
        <v>104</v>
      </c>
      <c r="EB36" s="36" t="s">
        <v>106</v>
      </c>
      <c r="EC36" s="36" t="s">
        <v>106</v>
      </c>
      <c r="ED36" s="36" t="s">
        <v>106</v>
      </c>
      <c r="EE36" s="36" t="s">
        <v>104</v>
      </c>
      <c r="EF36" s="36" t="s">
        <v>106</v>
      </c>
      <c r="EG36" s="36" t="s">
        <v>106</v>
      </c>
      <c r="EH36" s="39" t="s">
        <v>104</v>
      </c>
      <c r="EI36" s="36" t="s">
        <v>110</v>
      </c>
      <c r="EJ36" s="39">
        <v>1</v>
      </c>
      <c r="EK36" s="35">
        <v>43662</v>
      </c>
      <c r="EL36" s="34">
        <v>3501799.55</v>
      </c>
      <c r="EM36" s="28"/>
    </row>
    <row r="37" spans="1:143" s="17" customFormat="1" x14ac:dyDescent="0.25">
      <c r="A37" s="36">
        <v>31</v>
      </c>
      <c r="B37" s="48">
        <v>12986426</v>
      </c>
      <c r="C37" s="48"/>
      <c r="D37" s="48"/>
      <c r="E37" s="48"/>
      <c r="F37" s="36">
        <v>12986426</v>
      </c>
      <c r="G37" s="36" t="s">
        <v>96</v>
      </c>
      <c r="H37" s="39">
        <v>201</v>
      </c>
      <c r="I37" s="39">
        <v>1</v>
      </c>
      <c r="J37" s="36" t="s">
        <v>97</v>
      </c>
      <c r="K37" s="36" t="s">
        <v>98</v>
      </c>
      <c r="L37" s="36" t="s">
        <v>240</v>
      </c>
      <c r="M37" s="40">
        <v>39413</v>
      </c>
      <c r="N37" s="40">
        <v>41970</v>
      </c>
      <c r="O37" s="36" t="s">
        <v>111</v>
      </c>
      <c r="P37" s="34">
        <v>17619</v>
      </c>
      <c r="Q37" s="41">
        <v>0.105</v>
      </c>
      <c r="R37" s="36" t="s">
        <v>241</v>
      </c>
      <c r="S37" s="36" t="s">
        <v>116</v>
      </c>
      <c r="T37" s="36" t="s">
        <v>121</v>
      </c>
      <c r="U37" s="36" t="s">
        <v>102</v>
      </c>
      <c r="V37" s="39" t="s">
        <v>107</v>
      </c>
      <c r="W37" s="36" t="s">
        <v>106</v>
      </c>
      <c r="X37" s="51">
        <f t="shared" si="3"/>
        <v>973506.25</v>
      </c>
      <c r="Y37" s="51">
        <v>349955.53</v>
      </c>
      <c r="Z37" s="51">
        <v>623550.71999999997</v>
      </c>
      <c r="AA37" s="51">
        <v>0</v>
      </c>
      <c r="AB37" s="33" t="s">
        <v>105</v>
      </c>
      <c r="AC37" s="34">
        <v>36094.019961885555</v>
      </c>
      <c r="AD37" s="36" t="s">
        <v>242</v>
      </c>
      <c r="AE37" s="36" t="s">
        <v>242</v>
      </c>
      <c r="AF37" s="36" t="s">
        <v>104</v>
      </c>
      <c r="AG37" s="36" t="s">
        <v>243</v>
      </c>
      <c r="AH37" s="36" t="s">
        <v>243</v>
      </c>
      <c r="AI37" s="34">
        <v>0</v>
      </c>
      <c r="AJ37" s="34">
        <v>0</v>
      </c>
      <c r="AK37" s="34">
        <v>0</v>
      </c>
      <c r="AL37" s="34">
        <v>0</v>
      </c>
      <c r="AM37" s="34">
        <v>0</v>
      </c>
      <c r="AN37" s="34">
        <v>0</v>
      </c>
      <c r="AO37" s="34">
        <v>0</v>
      </c>
      <c r="AP37" s="34">
        <v>0</v>
      </c>
      <c r="AQ37" s="34">
        <v>0</v>
      </c>
      <c r="AR37" s="34">
        <v>0</v>
      </c>
      <c r="AS37" s="34">
        <v>0</v>
      </c>
      <c r="AT37" s="34">
        <v>0</v>
      </c>
      <c r="AU37" s="34">
        <v>0</v>
      </c>
      <c r="AV37" s="34">
        <v>0</v>
      </c>
      <c r="AW37" s="35" t="s">
        <v>373</v>
      </c>
      <c r="AX37" s="34">
        <v>0</v>
      </c>
      <c r="AY37" s="36">
        <v>3021</v>
      </c>
      <c r="AZ37" s="36" t="s">
        <v>375</v>
      </c>
      <c r="BA37" s="35">
        <v>43066</v>
      </c>
      <c r="BB37" s="39" t="s">
        <v>106</v>
      </c>
      <c r="BC37" s="39" t="s">
        <v>106</v>
      </c>
      <c r="BD37" s="34">
        <v>171347</v>
      </c>
      <c r="BE37" s="35">
        <v>42370</v>
      </c>
      <c r="BF37" s="36" t="s">
        <v>108</v>
      </c>
      <c r="BG37" s="34">
        <v>578904.01</v>
      </c>
      <c r="BH37" s="34">
        <v>171347</v>
      </c>
      <c r="BI37" s="35">
        <v>42370</v>
      </c>
      <c r="BJ37" s="36" t="s">
        <v>104</v>
      </c>
      <c r="BK37" s="36" t="s">
        <v>244</v>
      </c>
      <c r="BL37" s="36" t="s">
        <v>120</v>
      </c>
      <c r="BM37" s="36" t="s">
        <v>138</v>
      </c>
      <c r="BN37" s="52" t="s">
        <v>551</v>
      </c>
      <c r="BO37" s="34">
        <v>88975</v>
      </c>
      <c r="BP37" s="34">
        <v>129000</v>
      </c>
      <c r="BQ37" s="40">
        <v>41883</v>
      </c>
      <c r="BR37" s="36" t="s">
        <v>245</v>
      </c>
      <c r="BS37" s="36" t="s">
        <v>106</v>
      </c>
      <c r="BT37" s="36" t="s">
        <v>106</v>
      </c>
      <c r="BU37" s="36" t="s">
        <v>106</v>
      </c>
      <c r="BV37" s="36"/>
      <c r="BW37" s="36"/>
      <c r="BX37" s="36"/>
      <c r="BY37" s="36"/>
      <c r="BZ37" s="36"/>
      <c r="CA37" s="36"/>
      <c r="CB37" s="36"/>
      <c r="CC37" s="36"/>
      <c r="CD37" s="36"/>
      <c r="CE37" s="36"/>
      <c r="CF37" s="36"/>
      <c r="CG37" s="36"/>
      <c r="CH37" s="36"/>
      <c r="CI37" s="36"/>
      <c r="CJ37" s="36"/>
      <c r="CK37" s="34"/>
      <c r="CL37" s="34"/>
      <c r="CM37" s="36"/>
      <c r="CN37" s="36"/>
      <c r="CO37" s="36"/>
      <c r="CP37" s="36"/>
      <c r="CQ37" s="36"/>
      <c r="CR37" s="36"/>
      <c r="CS37" s="36"/>
      <c r="CT37" s="36"/>
      <c r="CU37" s="36"/>
      <c r="CV37" s="36"/>
      <c r="CW37" s="36"/>
      <c r="CX37" s="36"/>
      <c r="CY37" s="36"/>
      <c r="CZ37" s="36"/>
      <c r="DA37" s="36"/>
      <c r="DB37" s="36"/>
      <c r="DC37" s="36"/>
      <c r="DD37" s="36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  <c r="DX37" s="36"/>
      <c r="DY37" s="36" t="s">
        <v>350</v>
      </c>
      <c r="DZ37" s="36" t="s">
        <v>115</v>
      </c>
      <c r="EA37" s="36" t="s">
        <v>104</v>
      </c>
      <c r="EB37" s="36" t="s">
        <v>106</v>
      </c>
      <c r="EC37" s="36" t="s">
        <v>106</v>
      </c>
      <c r="ED37" s="36" t="s">
        <v>106</v>
      </c>
      <c r="EE37" s="36" t="s">
        <v>104</v>
      </c>
      <c r="EF37" s="36" t="s">
        <v>106</v>
      </c>
      <c r="EG37" s="36" t="s">
        <v>106</v>
      </c>
      <c r="EH37" s="39" t="s">
        <v>104</v>
      </c>
      <c r="EI37" s="36" t="s">
        <v>110</v>
      </c>
      <c r="EJ37" s="39">
        <v>1</v>
      </c>
      <c r="EK37" s="35">
        <v>43096</v>
      </c>
      <c r="EL37" s="34">
        <v>734891.77</v>
      </c>
      <c r="EM37" s="28"/>
    </row>
    <row r="38" spans="1:143" s="17" customFormat="1" x14ac:dyDescent="0.25">
      <c r="A38" s="36">
        <v>32</v>
      </c>
      <c r="B38" s="48">
        <v>12958543</v>
      </c>
      <c r="C38" s="48"/>
      <c r="D38" s="48"/>
      <c r="E38" s="48">
        <v>12958543</v>
      </c>
      <c r="F38" s="36">
        <v>12958543</v>
      </c>
      <c r="G38" s="36" t="s">
        <v>96</v>
      </c>
      <c r="H38" s="39">
        <v>201</v>
      </c>
      <c r="I38" s="39">
        <v>1</v>
      </c>
      <c r="J38" s="36" t="s">
        <v>97</v>
      </c>
      <c r="K38" s="36" t="s">
        <v>98</v>
      </c>
      <c r="L38" s="36" t="s">
        <v>246</v>
      </c>
      <c r="M38" s="40">
        <v>39366</v>
      </c>
      <c r="N38" s="40">
        <v>41923</v>
      </c>
      <c r="O38" s="36" t="s">
        <v>111</v>
      </c>
      <c r="P38" s="34">
        <v>35653</v>
      </c>
      <c r="Q38" s="41">
        <v>0.19</v>
      </c>
      <c r="R38" s="36" t="s">
        <v>247</v>
      </c>
      <c r="S38" s="36" t="s">
        <v>116</v>
      </c>
      <c r="T38" s="36" t="s">
        <v>248</v>
      </c>
      <c r="U38" s="36" t="s">
        <v>102</v>
      </c>
      <c r="V38" s="39" t="s">
        <v>107</v>
      </c>
      <c r="W38" s="36" t="s">
        <v>106</v>
      </c>
      <c r="X38" s="51">
        <f t="shared" si="3"/>
        <v>3938849.8500000006</v>
      </c>
      <c r="Y38" s="51">
        <v>812786.91</v>
      </c>
      <c r="Z38" s="51">
        <v>3126062.9400000004</v>
      </c>
      <c r="AA38" s="51">
        <v>0</v>
      </c>
      <c r="AB38" s="33" t="s">
        <v>105</v>
      </c>
      <c r="AC38" s="34">
        <v>146038.01990256348</v>
      </c>
      <c r="AD38" s="36" t="s">
        <v>127</v>
      </c>
      <c r="AE38" s="36" t="s">
        <v>127</v>
      </c>
      <c r="AF38" s="36" t="s">
        <v>104</v>
      </c>
      <c r="AG38" s="36" t="s">
        <v>106</v>
      </c>
      <c r="AH38" s="36" t="s">
        <v>106</v>
      </c>
      <c r="AI38" s="34">
        <v>0</v>
      </c>
      <c r="AJ38" s="34">
        <v>0</v>
      </c>
      <c r="AK38" s="34">
        <v>0</v>
      </c>
      <c r="AL38" s="34">
        <v>0</v>
      </c>
      <c r="AM38" s="34">
        <v>0</v>
      </c>
      <c r="AN38" s="34">
        <v>0</v>
      </c>
      <c r="AO38" s="34">
        <v>0</v>
      </c>
      <c r="AP38" s="34">
        <v>0</v>
      </c>
      <c r="AQ38" s="34">
        <v>0</v>
      </c>
      <c r="AR38" s="34">
        <v>0</v>
      </c>
      <c r="AS38" s="34">
        <v>0</v>
      </c>
      <c r="AT38" s="34">
        <v>0</v>
      </c>
      <c r="AU38" s="34">
        <v>0</v>
      </c>
      <c r="AV38" s="34">
        <v>0</v>
      </c>
      <c r="AW38" s="35" t="s">
        <v>373</v>
      </c>
      <c r="AX38" s="34">
        <v>0</v>
      </c>
      <c r="AY38" s="36">
        <v>3035</v>
      </c>
      <c r="AZ38" s="36" t="s">
        <v>375</v>
      </c>
      <c r="BA38" s="35">
        <v>43019</v>
      </c>
      <c r="BB38" s="39" t="s">
        <v>106</v>
      </c>
      <c r="BC38" s="39" t="s">
        <v>106</v>
      </c>
      <c r="BD38" s="34">
        <v>513112</v>
      </c>
      <c r="BE38" s="35">
        <v>42370</v>
      </c>
      <c r="BF38" s="36" t="s">
        <v>108</v>
      </c>
      <c r="BG38" s="34">
        <v>2297239.21</v>
      </c>
      <c r="BH38" s="34">
        <v>513112</v>
      </c>
      <c r="BI38" s="35">
        <v>42370</v>
      </c>
      <c r="BJ38" s="36" t="s">
        <v>104</v>
      </c>
      <c r="BK38" s="36" t="s">
        <v>246</v>
      </c>
      <c r="BL38" s="36" t="s">
        <v>120</v>
      </c>
      <c r="BM38" s="36" t="s">
        <v>138</v>
      </c>
      <c r="BN38" s="52" t="s">
        <v>531</v>
      </c>
      <c r="BO38" s="34">
        <v>180048</v>
      </c>
      <c r="BP38" s="34">
        <v>260000</v>
      </c>
      <c r="BQ38" s="40">
        <v>41883</v>
      </c>
      <c r="BR38" s="36" t="s">
        <v>249</v>
      </c>
      <c r="BS38" s="36" t="s">
        <v>106</v>
      </c>
      <c r="BT38" s="36" t="s">
        <v>106</v>
      </c>
      <c r="BU38" s="36" t="s">
        <v>106</v>
      </c>
      <c r="BV38" s="36"/>
      <c r="BW38" s="36"/>
      <c r="BX38" s="36"/>
      <c r="BY38" s="36"/>
      <c r="BZ38" s="36"/>
      <c r="CA38" s="36"/>
      <c r="CB38" s="36"/>
      <c r="CC38" s="36"/>
      <c r="CD38" s="36"/>
      <c r="CE38" s="36"/>
      <c r="CF38" s="36"/>
      <c r="CG38" s="36"/>
      <c r="CH38" s="36"/>
      <c r="CI38" s="36"/>
      <c r="CJ38" s="36"/>
      <c r="CK38" s="34"/>
      <c r="CL38" s="34"/>
      <c r="CM38" s="36"/>
      <c r="CN38" s="36"/>
      <c r="CO38" s="36"/>
      <c r="CP38" s="36"/>
      <c r="CQ38" s="36"/>
      <c r="CR38" s="36"/>
      <c r="CS38" s="36"/>
      <c r="CT38" s="36"/>
      <c r="CU38" s="36"/>
      <c r="CV38" s="36"/>
      <c r="CW38" s="36"/>
      <c r="CX38" s="36"/>
      <c r="CY38" s="36"/>
      <c r="CZ38" s="36"/>
      <c r="DA38" s="36"/>
      <c r="DB38" s="36"/>
      <c r="DC38" s="36"/>
      <c r="DD38" s="36"/>
      <c r="DE38" s="36"/>
      <c r="DF38" s="36"/>
      <c r="DG38" s="36"/>
      <c r="DH38" s="36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  <c r="DX38" s="36"/>
      <c r="DY38" s="36" t="s">
        <v>351</v>
      </c>
      <c r="DZ38" s="36" t="s">
        <v>115</v>
      </c>
      <c r="EA38" s="36" t="s">
        <v>104</v>
      </c>
      <c r="EB38" s="36" t="s">
        <v>106</v>
      </c>
      <c r="EC38" s="36" t="s">
        <v>106</v>
      </c>
      <c r="ED38" s="36" t="s">
        <v>106</v>
      </c>
      <c r="EE38" s="36" t="s">
        <v>104</v>
      </c>
      <c r="EF38" s="36" t="s">
        <v>106</v>
      </c>
      <c r="EG38" s="36" t="s">
        <v>106</v>
      </c>
      <c r="EH38" s="39" t="s">
        <v>104</v>
      </c>
      <c r="EI38" s="36" t="s">
        <v>110</v>
      </c>
      <c r="EJ38" s="39">
        <v>1</v>
      </c>
      <c r="EK38" s="35">
        <v>43734</v>
      </c>
      <c r="EL38" s="34">
        <v>3567424.3</v>
      </c>
      <c r="EM38" s="28"/>
    </row>
    <row r="39" spans="1:143" s="17" customFormat="1" x14ac:dyDescent="0.25">
      <c r="A39" s="36">
        <v>33</v>
      </c>
      <c r="B39" s="48">
        <v>0</v>
      </c>
      <c r="C39" s="48"/>
      <c r="D39" s="48"/>
      <c r="E39" s="48">
        <v>12978726</v>
      </c>
      <c r="F39" s="36">
        <v>12978726</v>
      </c>
      <c r="G39" s="36" t="s">
        <v>96</v>
      </c>
      <c r="H39" s="39">
        <v>201</v>
      </c>
      <c r="I39" s="39">
        <v>1</v>
      </c>
      <c r="J39" s="36" t="s">
        <v>97</v>
      </c>
      <c r="K39" s="36" t="s">
        <v>98</v>
      </c>
      <c r="L39" s="36" t="s">
        <v>250</v>
      </c>
      <c r="M39" s="40">
        <v>39328</v>
      </c>
      <c r="N39" s="40">
        <v>41885</v>
      </c>
      <c r="O39" s="36" t="s">
        <v>111</v>
      </c>
      <c r="P39" s="34">
        <v>45000</v>
      </c>
      <c r="Q39" s="41">
        <v>0.115</v>
      </c>
      <c r="R39" s="36" t="s">
        <v>251</v>
      </c>
      <c r="S39" s="36" t="s">
        <v>116</v>
      </c>
      <c r="T39" s="36" t="s">
        <v>252</v>
      </c>
      <c r="U39" s="36" t="s">
        <v>102</v>
      </c>
      <c r="V39" s="39" t="s">
        <v>107</v>
      </c>
      <c r="W39" s="36" t="s">
        <v>106</v>
      </c>
      <c r="X39" s="51">
        <f t="shared" si="3"/>
        <v>4249453.84</v>
      </c>
      <c r="Y39" s="51">
        <v>1213713</v>
      </c>
      <c r="Z39" s="51">
        <v>3035740.84</v>
      </c>
      <c r="AA39" s="51">
        <v>0</v>
      </c>
      <c r="AB39" s="33" t="s">
        <v>105</v>
      </c>
      <c r="AC39" s="34">
        <v>157554.06986659943</v>
      </c>
      <c r="AD39" s="36" t="s">
        <v>142</v>
      </c>
      <c r="AE39" s="36" t="s">
        <v>142</v>
      </c>
      <c r="AF39" s="36" t="s">
        <v>107</v>
      </c>
      <c r="AG39" s="36" t="s">
        <v>104</v>
      </c>
      <c r="AH39" s="36" t="s">
        <v>106</v>
      </c>
      <c r="AI39" s="34">
        <v>0</v>
      </c>
      <c r="AJ39" s="34">
        <v>0</v>
      </c>
      <c r="AK39" s="34">
        <v>0</v>
      </c>
      <c r="AL39" s="34">
        <v>0</v>
      </c>
      <c r="AM39" s="34">
        <v>0</v>
      </c>
      <c r="AN39" s="34">
        <v>0</v>
      </c>
      <c r="AO39" s="34">
        <v>0</v>
      </c>
      <c r="AP39" s="34">
        <v>0</v>
      </c>
      <c r="AQ39" s="34">
        <v>0</v>
      </c>
      <c r="AR39" s="34">
        <v>0</v>
      </c>
      <c r="AS39" s="34">
        <v>0</v>
      </c>
      <c r="AT39" s="34">
        <v>0</v>
      </c>
      <c r="AU39" s="34">
        <v>0</v>
      </c>
      <c r="AV39" s="34">
        <v>0</v>
      </c>
      <c r="AW39" s="35" t="s">
        <v>373</v>
      </c>
      <c r="AX39" s="34">
        <v>0</v>
      </c>
      <c r="AY39" s="36">
        <v>3036</v>
      </c>
      <c r="AZ39" s="36" t="s">
        <v>375</v>
      </c>
      <c r="BA39" s="35">
        <v>42981</v>
      </c>
      <c r="BB39" s="39" t="s">
        <v>106</v>
      </c>
      <c r="BC39" s="39" t="s">
        <v>106</v>
      </c>
      <c r="BD39" s="34">
        <v>514239</v>
      </c>
      <c r="BE39" s="35">
        <v>42370</v>
      </c>
      <c r="BF39" s="36" t="s">
        <v>108</v>
      </c>
      <c r="BG39" s="34">
        <v>1997066.94</v>
      </c>
      <c r="BH39" s="34">
        <v>514239</v>
      </c>
      <c r="BI39" s="35">
        <v>42370</v>
      </c>
      <c r="BJ39" s="36" t="s">
        <v>104</v>
      </c>
      <c r="BK39" s="36" t="s">
        <v>250</v>
      </c>
      <c r="BL39" s="36" t="s">
        <v>120</v>
      </c>
      <c r="BM39" s="36" t="s">
        <v>138</v>
      </c>
      <c r="BN39" s="52" t="s">
        <v>552</v>
      </c>
      <c r="BO39" s="34">
        <v>267650</v>
      </c>
      <c r="BP39" s="34">
        <v>385000</v>
      </c>
      <c r="BQ39" s="40">
        <v>41883</v>
      </c>
      <c r="BR39" s="36" t="s">
        <v>253</v>
      </c>
      <c r="BS39" s="36" t="s">
        <v>106</v>
      </c>
      <c r="BT39" s="36" t="s">
        <v>106</v>
      </c>
      <c r="BU39" s="36" t="s">
        <v>106</v>
      </c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4"/>
      <c r="CL39" s="34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  <c r="DG39" s="36"/>
      <c r="DH39" s="36"/>
      <c r="DI39" s="36"/>
      <c r="DJ39" s="36"/>
      <c r="DK39" s="36"/>
      <c r="DL39" s="36"/>
      <c r="DM39" s="36"/>
      <c r="DN39" s="36"/>
      <c r="DO39" s="36"/>
      <c r="DP39" s="36"/>
      <c r="DQ39" s="36"/>
      <c r="DR39" s="36"/>
      <c r="DS39" s="36"/>
      <c r="DT39" s="36"/>
      <c r="DU39" s="36"/>
      <c r="DV39" s="36"/>
      <c r="DW39" s="36"/>
      <c r="DX39" s="36"/>
      <c r="DY39" s="36" t="s">
        <v>352</v>
      </c>
      <c r="DZ39" s="36" t="s">
        <v>107</v>
      </c>
      <c r="EA39" s="36" t="s">
        <v>104</v>
      </c>
      <c r="EB39" s="36" t="s">
        <v>106</v>
      </c>
      <c r="EC39" s="36" t="s">
        <v>106</v>
      </c>
      <c r="ED39" s="36" t="s">
        <v>106</v>
      </c>
      <c r="EE39" s="36" t="s">
        <v>106</v>
      </c>
      <c r="EF39" s="36" t="s">
        <v>106</v>
      </c>
      <c r="EG39" s="36" t="s">
        <v>106</v>
      </c>
      <c r="EH39" s="39" t="s">
        <v>104</v>
      </c>
      <c r="EI39" s="36" t="s">
        <v>110</v>
      </c>
      <c r="EJ39" s="39">
        <v>1</v>
      </c>
      <c r="EK39" s="35">
        <v>43872</v>
      </c>
      <c r="EL39" s="34">
        <v>3681867.21</v>
      </c>
      <c r="EM39" s="28"/>
    </row>
    <row r="40" spans="1:143" s="17" customFormat="1" x14ac:dyDescent="0.25">
      <c r="A40" s="36">
        <v>34</v>
      </c>
      <c r="B40" s="48">
        <v>12960795</v>
      </c>
      <c r="C40" s="48"/>
      <c r="D40" s="48"/>
      <c r="E40" s="48"/>
      <c r="F40" s="36">
        <v>12960795</v>
      </c>
      <c r="G40" s="36" t="s">
        <v>96</v>
      </c>
      <c r="H40" s="39">
        <v>201</v>
      </c>
      <c r="I40" s="39">
        <v>1</v>
      </c>
      <c r="J40" s="36" t="s">
        <v>97</v>
      </c>
      <c r="K40" s="36" t="s">
        <v>98</v>
      </c>
      <c r="L40" s="36" t="s">
        <v>254</v>
      </c>
      <c r="M40" s="40">
        <v>39645</v>
      </c>
      <c r="N40" s="40">
        <v>42201</v>
      </c>
      <c r="O40" s="36" t="s">
        <v>111</v>
      </c>
      <c r="P40" s="34">
        <v>89600</v>
      </c>
      <c r="Q40" s="41">
        <v>0.14000000000000001</v>
      </c>
      <c r="R40" s="36" t="s">
        <v>255</v>
      </c>
      <c r="S40" s="36" t="s">
        <v>116</v>
      </c>
      <c r="T40" s="36" t="s">
        <v>252</v>
      </c>
      <c r="U40" s="36" t="s">
        <v>102</v>
      </c>
      <c r="V40" s="39" t="s">
        <v>107</v>
      </c>
      <c r="W40" s="36" t="s">
        <v>106</v>
      </c>
      <c r="X40" s="51">
        <f t="shared" si="3"/>
        <v>6122892.6900000004</v>
      </c>
      <c r="Y40" s="51">
        <v>1781633.86</v>
      </c>
      <c r="Z40" s="51">
        <v>4341258.83</v>
      </c>
      <c r="AA40" s="51">
        <v>0</v>
      </c>
      <c r="AB40" s="33" t="s">
        <v>105</v>
      </c>
      <c r="AC40" s="34">
        <v>227014.2703011338</v>
      </c>
      <c r="AD40" s="36" t="s">
        <v>104</v>
      </c>
      <c r="AE40" s="36" t="s">
        <v>104</v>
      </c>
      <c r="AF40" s="36" t="s">
        <v>256</v>
      </c>
      <c r="AG40" s="36" t="s">
        <v>106</v>
      </c>
      <c r="AH40" s="36" t="s">
        <v>104</v>
      </c>
      <c r="AI40" s="34">
        <v>0</v>
      </c>
      <c r="AJ40" s="34">
        <v>0</v>
      </c>
      <c r="AK40" s="34">
        <v>0</v>
      </c>
      <c r="AL40" s="34">
        <v>0</v>
      </c>
      <c r="AM40" s="34">
        <v>0</v>
      </c>
      <c r="AN40" s="34">
        <v>0</v>
      </c>
      <c r="AO40" s="34">
        <v>0</v>
      </c>
      <c r="AP40" s="34">
        <v>0</v>
      </c>
      <c r="AQ40" s="34">
        <v>0</v>
      </c>
      <c r="AR40" s="34">
        <v>0</v>
      </c>
      <c r="AS40" s="34">
        <v>0</v>
      </c>
      <c r="AT40" s="34">
        <v>0</v>
      </c>
      <c r="AU40" s="34">
        <v>0</v>
      </c>
      <c r="AV40" s="34">
        <v>0</v>
      </c>
      <c r="AW40" s="35" t="s">
        <v>373</v>
      </c>
      <c r="AX40" s="34">
        <v>0</v>
      </c>
      <c r="AY40" s="36">
        <v>3595</v>
      </c>
      <c r="AZ40" s="36" t="s">
        <v>375</v>
      </c>
      <c r="BA40" s="35">
        <v>43297</v>
      </c>
      <c r="BB40" s="39" t="s">
        <v>104</v>
      </c>
      <c r="BC40" s="39" t="s">
        <v>106</v>
      </c>
      <c r="BD40" s="34">
        <v>953777</v>
      </c>
      <c r="BE40" s="35">
        <v>42370</v>
      </c>
      <c r="BF40" s="36" t="s">
        <v>108</v>
      </c>
      <c r="BG40" s="34">
        <v>3497750.88</v>
      </c>
      <c r="BH40" s="34">
        <v>953777</v>
      </c>
      <c r="BI40" s="35">
        <v>42370</v>
      </c>
      <c r="BJ40" s="36" t="s">
        <v>104</v>
      </c>
      <c r="BK40" s="36" t="s">
        <v>254</v>
      </c>
      <c r="BL40" s="36" t="s">
        <v>120</v>
      </c>
      <c r="BM40" s="36" t="s">
        <v>138</v>
      </c>
      <c r="BN40" s="52" t="s">
        <v>553</v>
      </c>
      <c r="BO40" s="34">
        <v>543200</v>
      </c>
      <c r="BP40" s="34">
        <v>781000</v>
      </c>
      <c r="BQ40" s="40">
        <v>41883</v>
      </c>
      <c r="BR40" s="36" t="s">
        <v>257</v>
      </c>
      <c r="BS40" s="36" t="s">
        <v>106</v>
      </c>
      <c r="BT40" s="36" t="s">
        <v>106</v>
      </c>
      <c r="BU40" s="36" t="s">
        <v>106</v>
      </c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4"/>
      <c r="CL40" s="34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  <c r="DK40" s="36"/>
      <c r="DL40" s="36"/>
      <c r="DM40" s="36"/>
      <c r="DN40" s="36"/>
      <c r="DO40" s="36"/>
      <c r="DP40" s="36"/>
      <c r="DQ40" s="36"/>
      <c r="DR40" s="36"/>
      <c r="DS40" s="36"/>
      <c r="DT40" s="36"/>
      <c r="DU40" s="36"/>
      <c r="DV40" s="36"/>
      <c r="DW40" s="36"/>
      <c r="DX40" s="36"/>
      <c r="DY40" s="36" t="s">
        <v>353</v>
      </c>
      <c r="DZ40" s="36" t="s">
        <v>115</v>
      </c>
      <c r="EA40" s="36" t="s">
        <v>104</v>
      </c>
      <c r="EB40" s="36" t="s">
        <v>106</v>
      </c>
      <c r="EC40" s="36" t="s">
        <v>106</v>
      </c>
      <c r="ED40" s="36" t="s">
        <v>106</v>
      </c>
      <c r="EE40" s="36" t="s">
        <v>104</v>
      </c>
      <c r="EF40" s="36" t="s">
        <v>106</v>
      </c>
      <c r="EG40" s="36" t="s">
        <v>106</v>
      </c>
      <c r="EH40" s="39" t="s">
        <v>104</v>
      </c>
      <c r="EI40" s="36" t="s">
        <v>110</v>
      </c>
      <c r="EJ40" s="39">
        <v>1</v>
      </c>
      <c r="EK40" s="35">
        <v>43097</v>
      </c>
      <c r="EL40" s="34">
        <v>4735754.8</v>
      </c>
      <c r="EM40" s="28"/>
    </row>
    <row r="41" spans="1:143" s="17" customFormat="1" x14ac:dyDescent="0.25">
      <c r="A41" s="36">
        <v>35</v>
      </c>
      <c r="B41" s="48">
        <v>12980583</v>
      </c>
      <c r="C41" s="48"/>
      <c r="D41" s="48"/>
      <c r="E41" s="48"/>
      <c r="F41" s="36">
        <v>12980583</v>
      </c>
      <c r="G41" s="36" t="s">
        <v>96</v>
      </c>
      <c r="H41" s="39">
        <v>201</v>
      </c>
      <c r="I41" s="39">
        <v>1</v>
      </c>
      <c r="J41" s="36" t="s">
        <v>97</v>
      </c>
      <c r="K41" s="36" t="s">
        <v>98</v>
      </c>
      <c r="L41" s="36" t="s">
        <v>258</v>
      </c>
      <c r="M41" s="40">
        <v>39573</v>
      </c>
      <c r="N41" s="40">
        <v>42129</v>
      </c>
      <c r="O41" s="36" t="s">
        <v>111</v>
      </c>
      <c r="P41" s="34">
        <v>61000</v>
      </c>
      <c r="Q41" s="41">
        <v>0.13500000000000001</v>
      </c>
      <c r="R41" s="36" t="s">
        <v>259</v>
      </c>
      <c r="S41" s="36" t="s">
        <v>116</v>
      </c>
      <c r="T41" s="36" t="s">
        <v>148</v>
      </c>
      <c r="U41" s="36" t="s">
        <v>102</v>
      </c>
      <c r="V41" s="39" t="s">
        <v>107</v>
      </c>
      <c r="W41" s="36" t="s">
        <v>106</v>
      </c>
      <c r="X41" s="51">
        <f t="shared" si="3"/>
        <v>5146649.37</v>
      </c>
      <c r="Y41" s="51">
        <v>1488096.02</v>
      </c>
      <c r="Z41" s="51">
        <v>3658553.35</v>
      </c>
      <c r="AA41" s="51">
        <v>0</v>
      </c>
      <c r="AB41" s="33" t="s">
        <v>105</v>
      </c>
      <c r="AC41" s="34">
        <v>190818.7698821715</v>
      </c>
      <c r="AD41" s="36" t="s">
        <v>127</v>
      </c>
      <c r="AE41" s="36" t="s">
        <v>107</v>
      </c>
      <c r="AF41" s="36" t="s">
        <v>104</v>
      </c>
      <c r="AG41" s="36" t="s">
        <v>106</v>
      </c>
      <c r="AH41" s="36" t="s">
        <v>106</v>
      </c>
      <c r="AI41" s="34">
        <v>0</v>
      </c>
      <c r="AJ41" s="34">
        <v>0</v>
      </c>
      <c r="AK41" s="34">
        <v>0</v>
      </c>
      <c r="AL41" s="34">
        <v>0</v>
      </c>
      <c r="AM41" s="34">
        <v>0</v>
      </c>
      <c r="AN41" s="34">
        <v>0</v>
      </c>
      <c r="AO41" s="34">
        <v>0</v>
      </c>
      <c r="AP41" s="34">
        <v>0</v>
      </c>
      <c r="AQ41" s="34">
        <v>0</v>
      </c>
      <c r="AR41" s="34">
        <v>0</v>
      </c>
      <c r="AS41" s="34">
        <v>0</v>
      </c>
      <c r="AT41" s="34">
        <v>0</v>
      </c>
      <c r="AU41" s="34">
        <v>0</v>
      </c>
      <c r="AV41" s="34">
        <v>0</v>
      </c>
      <c r="AW41" s="35">
        <v>43381</v>
      </c>
      <c r="AX41" s="34">
        <v>330.28</v>
      </c>
      <c r="AY41" s="36">
        <v>3036</v>
      </c>
      <c r="AZ41" s="36" t="s">
        <v>375</v>
      </c>
      <c r="BA41" s="35">
        <v>43225</v>
      </c>
      <c r="BB41" s="39" t="s">
        <v>104</v>
      </c>
      <c r="BC41" s="39" t="s">
        <v>106</v>
      </c>
      <c r="BD41" s="34">
        <v>763301</v>
      </c>
      <c r="BE41" s="35">
        <v>42370</v>
      </c>
      <c r="BF41" s="36" t="s">
        <v>108</v>
      </c>
      <c r="BG41" s="34">
        <v>3054993.06</v>
      </c>
      <c r="BH41" s="34">
        <v>763301</v>
      </c>
      <c r="BI41" s="35">
        <v>42370</v>
      </c>
      <c r="BJ41" s="36" t="s">
        <v>104</v>
      </c>
      <c r="BK41" s="36" t="s">
        <v>260</v>
      </c>
      <c r="BL41" s="36" t="s">
        <v>120</v>
      </c>
      <c r="BM41" s="36" t="s">
        <v>138</v>
      </c>
      <c r="BN41" s="52" t="s">
        <v>554</v>
      </c>
      <c r="BO41" s="34">
        <v>363600</v>
      </c>
      <c r="BP41" s="34">
        <v>523000</v>
      </c>
      <c r="BQ41" s="40">
        <v>41883</v>
      </c>
      <c r="BR41" s="36" t="s">
        <v>261</v>
      </c>
      <c r="BS41" s="36" t="s">
        <v>106</v>
      </c>
      <c r="BT41" s="36" t="s">
        <v>106</v>
      </c>
      <c r="BU41" s="36" t="s">
        <v>106</v>
      </c>
      <c r="BV41" s="36"/>
      <c r="BW41" s="36"/>
      <c r="BX41" s="36"/>
      <c r="BY41" s="36"/>
      <c r="BZ41" s="36"/>
      <c r="CA41" s="36"/>
      <c r="CB41" s="36"/>
      <c r="CC41" s="36"/>
      <c r="CD41" s="36"/>
      <c r="CE41" s="36"/>
      <c r="CF41" s="36"/>
      <c r="CG41" s="36"/>
      <c r="CH41" s="36"/>
      <c r="CI41" s="36"/>
      <c r="CJ41" s="36"/>
      <c r="CK41" s="34"/>
      <c r="CL41" s="34"/>
      <c r="CM41" s="36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  <c r="DK41" s="36"/>
      <c r="DL41" s="36"/>
      <c r="DM41" s="36"/>
      <c r="DN41" s="36"/>
      <c r="DO41" s="36"/>
      <c r="DP41" s="36"/>
      <c r="DQ41" s="36"/>
      <c r="DR41" s="36"/>
      <c r="DS41" s="36"/>
      <c r="DT41" s="36"/>
      <c r="DU41" s="36"/>
      <c r="DV41" s="36"/>
      <c r="DW41" s="36"/>
      <c r="DX41" s="36"/>
      <c r="DY41" s="36" t="s">
        <v>354</v>
      </c>
      <c r="DZ41" s="36" t="s">
        <v>115</v>
      </c>
      <c r="EA41" s="36" t="s">
        <v>104</v>
      </c>
      <c r="EB41" s="36" t="s">
        <v>106</v>
      </c>
      <c r="EC41" s="36" t="s">
        <v>106</v>
      </c>
      <c r="ED41" s="36" t="s">
        <v>106</v>
      </c>
      <c r="EE41" s="36" t="s">
        <v>104</v>
      </c>
      <c r="EF41" s="36" t="s">
        <v>106</v>
      </c>
      <c r="EG41" s="36" t="s">
        <v>106</v>
      </c>
      <c r="EH41" s="39" t="s">
        <v>104</v>
      </c>
      <c r="EI41" s="36" t="s">
        <v>110</v>
      </c>
      <c r="EJ41" s="39">
        <v>1</v>
      </c>
      <c r="EK41" s="35">
        <v>43342</v>
      </c>
      <c r="EL41" s="34">
        <v>4280648</v>
      </c>
      <c r="EM41" s="28"/>
    </row>
    <row r="42" spans="1:143" s="17" customFormat="1" x14ac:dyDescent="0.25">
      <c r="A42" s="36">
        <v>36</v>
      </c>
      <c r="B42" s="48">
        <v>0</v>
      </c>
      <c r="C42" s="48"/>
      <c r="D42" s="48"/>
      <c r="E42" s="48">
        <v>12964722</v>
      </c>
      <c r="F42" s="36">
        <v>12964722</v>
      </c>
      <c r="G42" s="36" t="s">
        <v>96</v>
      </c>
      <c r="H42" s="39">
        <v>201</v>
      </c>
      <c r="I42" s="39">
        <v>1</v>
      </c>
      <c r="J42" s="36" t="s">
        <v>97</v>
      </c>
      <c r="K42" s="36" t="s">
        <v>98</v>
      </c>
      <c r="L42" s="36" t="s">
        <v>262</v>
      </c>
      <c r="M42" s="40">
        <v>39212</v>
      </c>
      <c r="N42" s="40">
        <v>41769</v>
      </c>
      <c r="O42" s="36" t="s">
        <v>111</v>
      </c>
      <c r="P42" s="34">
        <v>45000</v>
      </c>
      <c r="Q42" s="41">
        <v>0.14499999999999999</v>
      </c>
      <c r="R42" s="36" t="s">
        <v>107</v>
      </c>
      <c r="S42" s="36" t="s">
        <v>116</v>
      </c>
      <c r="T42" s="36" t="s">
        <v>121</v>
      </c>
      <c r="U42" s="36" t="s">
        <v>102</v>
      </c>
      <c r="V42" s="39" t="s">
        <v>107</v>
      </c>
      <c r="W42" s="36" t="s">
        <v>106</v>
      </c>
      <c r="X42" s="51">
        <f t="shared" si="3"/>
        <v>3635294.29</v>
      </c>
      <c r="Y42" s="51">
        <v>924713.37</v>
      </c>
      <c r="Z42" s="51">
        <v>2710580.92</v>
      </c>
      <c r="AA42" s="51">
        <v>0</v>
      </c>
      <c r="AB42" s="33" t="s">
        <v>105</v>
      </c>
      <c r="AC42" s="34">
        <v>134783.29971747851</v>
      </c>
      <c r="AD42" s="36" t="s">
        <v>142</v>
      </c>
      <c r="AE42" s="36" t="s">
        <v>142</v>
      </c>
      <c r="AF42" s="36" t="s">
        <v>107</v>
      </c>
      <c r="AG42" s="36" t="s">
        <v>118</v>
      </c>
      <c r="AH42" s="36" t="s">
        <v>104</v>
      </c>
      <c r="AI42" s="34">
        <v>0</v>
      </c>
      <c r="AJ42" s="34">
        <v>0</v>
      </c>
      <c r="AK42" s="34">
        <v>0</v>
      </c>
      <c r="AL42" s="34">
        <v>0</v>
      </c>
      <c r="AM42" s="34">
        <v>0</v>
      </c>
      <c r="AN42" s="34">
        <v>0</v>
      </c>
      <c r="AO42" s="34">
        <v>0</v>
      </c>
      <c r="AP42" s="34">
        <v>0</v>
      </c>
      <c r="AQ42" s="34">
        <v>0</v>
      </c>
      <c r="AR42" s="34">
        <v>0</v>
      </c>
      <c r="AS42" s="34">
        <v>0</v>
      </c>
      <c r="AT42" s="34">
        <v>0</v>
      </c>
      <c r="AU42" s="34">
        <v>0</v>
      </c>
      <c r="AV42" s="34">
        <v>0</v>
      </c>
      <c r="AW42" s="35" t="s">
        <v>373</v>
      </c>
      <c r="AX42" s="34">
        <v>0</v>
      </c>
      <c r="AY42" s="36">
        <v>3036</v>
      </c>
      <c r="AZ42" s="36" t="s">
        <v>375</v>
      </c>
      <c r="BA42" s="35">
        <v>42865</v>
      </c>
      <c r="BB42" s="39" t="s">
        <v>104</v>
      </c>
      <c r="BC42" s="39" t="s">
        <v>106</v>
      </c>
      <c r="BD42" s="34">
        <v>580148</v>
      </c>
      <c r="BE42" s="35">
        <v>42370</v>
      </c>
      <c r="BF42" s="36" t="s">
        <v>108</v>
      </c>
      <c r="BG42" s="34">
        <v>2186245.48</v>
      </c>
      <c r="BH42" s="34">
        <v>580148</v>
      </c>
      <c r="BI42" s="35">
        <v>42370</v>
      </c>
      <c r="BJ42" s="36" t="s">
        <v>104</v>
      </c>
      <c r="BK42" s="36" t="s">
        <v>262</v>
      </c>
      <c r="BL42" s="36" t="s">
        <v>120</v>
      </c>
      <c r="BM42" s="36" t="s">
        <v>138</v>
      </c>
      <c r="BN42" s="52" t="s">
        <v>555</v>
      </c>
      <c r="BO42" s="34">
        <v>272700</v>
      </c>
      <c r="BP42" s="34">
        <v>392000</v>
      </c>
      <c r="BQ42" s="40">
        <v>41883</v>
      </c>
      <c r="BR42" s="36" t="s">
        <v>263</v>
      </c>
      <c r="BS42" s="36" t="s">
        <v>106</v>
      </c>
      <c r="BT42" s="36" t="s">
        <v>106</v>
      </c>
      <c r="BU42" s="36" t="s">
        <v>106</v>
      </c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4"/>
      <c r="CL42" s="34"/>
      <c r="CM42" s="36"/>
      <c r="CN42" s="36"/>
      <c r="CO42" s="36"/>
      <c r="CP42" s="36"/>
      <c r="CQ42" s="36"/>
      <c r="CR42" s="36"/>
      <c r="CS42" s="36"/>
      <c r="CT42" s="36"/>
      <c r="CU42" s="36"/>
      <c r="CV42" s="36"/>
      <c r="CW42" s="36"/>
      <c r="CX42" s="36"/>
      <c r="CY42" s="36"/>
      <c r="CZ42" s="36"/>
      <c r="DA42" s="36"/>
      <c r="DB42" s="36"/>
      <c r="DC42" s="36"/>
      <c r="DD42" s="36"/>
      <c r="DE42" s="36"/>
      <c r="DF42" s="36"/>
      <c r="DG42" s="36"/>
      <c r="DH42" s="36"/>
      <c r="DI42" s="36"/>
      <c r="DJ42" s="36"/>
      <c r="DK42" s="36"/>
      <c r="DL42" s="36"/>
      <c r="DM42" s="36"/>
      <c r="DN42" s="36"/>
      <c r="DO42" s="36"/>
      <c r="DP42" s="36"/>
      <c r="DQ42" s="36"/>
      <c r="DR42" s="36"/>
      <c r="DS42" s="36"/>
      <c r="DT42" s="36"/>
      <c r="DU42" s="36"/>
      <c r="DV42" s="36"/>
      <c r="DW42" s="36"/>
      <c r="DX42" s="36"/>
      <c r="DY42" s="36" t="s">
        <v>355</v>
      </c>
      <c r="DZ42" s="36" t="s">
        <v>107</v>
      </c>
      <c r="EA42" s="36" t="s">
        <v>104</v>
      </c>
      <c r="EB42" s="36" t="s">
        <v>106</v>
      </c>
      <c r="EC42" s="36" t="s">
        <v>106</v>
      </c>
      <c r="ED42" s="36" t="s">
        <v>106</v>
      </c>
      <c r="EE42" s="36" t="s">
        <v>106</v>
      </c>
      <c r="EF42" s="36" t="s">
        <v>106</v>
      </c>
      <c r="EG42" s="36" t="s">
        <v>106</v>
      </c>
      <c r="EH42" s="39" t="s">
        <v>104</v>
      </c>
      <c r="EI42" s="36" t="s">
        <v>110</v>
      </c>
      <c r="EJ42" s="39">
        <v>1</v>
      </c>
      <c r="EK42" s="35">
        <v>43885</v>
      </c>
      <c r="EL42" s="34">
        <v>3138693.01</v>
      </c>
      <c r="EM42" s="28"/>
    </row>
    <row r="43" spans="1:143" s="17" customFormat="1" x14ac:dyDescent="0.25">
      <c r="A43" s="36">
        <v>37</v>
      </c>
      <c r="B43" s="48">
        <v>12982655</v>
      </c>
      <c r="C43" s="48"/>
      <c r="D43" s="48"/>
      <c r="E43" s="48">
        <v>12982655</v>
      </c>
      <c r="F43" s="36">
        <v>12982655</v>
      </c>
      <c r="G43" s="36" t="s">
        <v>96</v>
      </c>
      <c r="H43" s="39">
        <v>201</v>
      </c>
      <c r="I43" s="39">
        <v>1</v>
      </c>
      <c r="J43" s="36" t="s">
        <v>97</v>
      </c>
      <c r="K43" s="36" t="s">
        <v>98</v>
      </c>
      <c r="L43" s="36" t="s">
        <v>264</v>
      </c>
      <c r="M43" s="40">
        <v>39290</v>
      </c>
      <c r="N43" s="40">
        <v>41845</v>
      </c>
      <c r="O43" s="36" t="s">
        <v>111</v>
      </c>
      <c r="P43" s="34">
        <v>50400</v>
      </c>
      <c r="Q43" s="41">
        <v>0.125</v>
      </c>
      <c r="R43" s="36" t="s">
        <v>107</v>
      </c>
      <c r="S43" s="36" t="s">
        <v>116</v>
      </c>
      <c r="T43" s="36" t="s">
        <v>121</v>
      </c>
      <c r="U43" s="36" t="s">
        <v>102</v>
      </c>
      <c r="V43" s="39" t="s">
        <v>103</v>
      </c>
      <c r="W43" s="36" t="s">
        <v>106</v>
      </c>
      <c r="X43" s="51">
        <f t="shared" si="3"/>
        <v>3913511.8499999996</v>
      </c>
      <c r="Y43" s="51">
        <v>1170317.6399999999</v>
      </c>
      <c r="Z43" s="51">
        <v>2743194.21</v>
      </c>
      <c r="AA43" s="51">
        <v>0</v>
      </c>
      <c r="AB43" s="33" t="s">
        <v>105</v>
      </c>
      <c r="AC43" s="34">
        <v>145098.5803480724</v>
      </c>
      <c r="AD43" s="36" t="s">
        <v>104</v>
      </c>
      <c r="AE43" s="36" t="s">
        <v>104</v>
      </c>
      <c r="AF43" s="36" t="s">
        <v>104</v>
      </c>
      <c r="AG43" s="36" t="s">
        <v>106</v>
      </c>
      <c r="AH43" s="36" t="s">
        <v>104</v>
      </c>
      <c r="AI43" s="34">
        <v>0</v>
      </c>
      <c r="AJ43" s="34">
        <v>0</v>
      </c>
      <c r="AK43" s="34">
        <v>0</v>
      </c>
      <c r="AL43" s="34">
        <v>0</v>
      </c>
      <c r="AM43" s="34">
        <v>0</v>
      </c>
      <c r="AN43" s="34">
        <v>0</v>
      </c>
      <c r="AO43" s="34">
        <v>0</v>
      </c>
      <c r="AP43" s="34">
        <v>0</v>
      </c>
      <c r="AQ43" s="34">
        <v>0</v>
      </c>
      <c r="AR43" s="34">
        <v>0</v>
      </c>
      <c r="AS43" s="34">
        <v>0</v>
      </c>
      <c r="AT43" s="34">
        <v>0</v>
      </c>
      <c r="AU43" s="34">
        <v>0</v>
      </c>
      <c r="AV43" s="34">
        <v>0</v>
      </c>
      <c r="AW43" s="35" t="s">
        <v>373</v>
      </c>
      <c r="AX43" s="34">
        <v>0</v>
      </c>
      <c r="AY43" s="36">
        <v>3049</v>
      </c>
      <c r="AZ43" s="36" t="s">
        <v>375</v>
      </c>
      <c r="BA43" s="35">
        <v>42941</v>
      </c>
      <c r="BB43" s="39" t="s">
        <v>106</v>
      </c>
      <c r="BC43" s="39" t="s">
        <v>106</v>
      </c>
      <c r="BD43" s="34">
        <v>629215</v>
      </c>
      <c r="BE43" s="35">
        <v>42370</v>
      </c>
      <c r="BF43" s="36" t="s">
        <v>108</v>
      </c>
      <c r="BG43" s="34">
        <v>2354264.2999999998</v>
      </c>
      <c r="BH43" s="34">
        <v>629215</v>
      </c>
      <c r="BI43" s="35">
        <v>42370</v>
      </c>
      <c r="BJ43" s="36" t="s">
        <v>104</v>
      </c>
      <c r="BK43" s="36" t="s">
        <v>188</v>
      </c>
      <c r="BL43" s="36" t="s">
        <v>120</v>
      </c>
      <c r="BM43" s="36" t="s">
        <v>138</v>
      </c>
      <c r="BN43" s="52" t="s">
        <v>556</v>
      </c>
      <c r="BO43" s="34">
        <v>299679</v>
      </c>
      <c r="BP43" s="34">
        <v>431000</v>
      </c>
      <c r="BQ43" s="40">
        <v>41883</v>
      </c>
      <c r="BR43" s="36" t="s">
        <v>109</v>
      </c>
      <c r="BS43" s="36" t="s">
        <v>106</v>
      </c>
      <c r="BT43" s="36" t="s">
        <v>106</v>
      </c>
      <c r="BU43" s="36" t="s">
        <v>106</v>
      </c>
      <c r="BV43" s="36"/>
      <c r="BW43" s="36"/>
      <c r="BX43" s="36"/>
      <c r="BY43" s="36"/>
      <c r="BZ43" s="36"/>
      <c r="CA43" s="36"/>
      <c r="CB43" s="36"/>
      <c r="CC43" s="36"/>
      <c r="CD43" s="36"/>
      <c r="CE43" s="36"/>
      <c r="CF43" s="36"/>
      <c r="CG43" s="36"/>
      <c r="CH43" s="36"/>
      <c r="CI43" s="36"/>
      <c r="CJ43" s="36"/>
      <c r="CK43" s="34"/>
      <c r="CL43" s="34"/>
      <c r="CM43" s="36"/>
      <c r="CN43" s="36"/>
      <c r="CO43" s="36"/>
      <c r="CP43" s="36"/>
      <c r="CQ43" s="36"/>
      <c r="CR43" s="36"/>
      <c r="CS43" s="36"/>
      <c r="CT43" s="36"/>
      <c r="CU43" s="36"/>
      <c r="CV43" s="36"/>
      <c r="CW43" s="36"/>
      <c r="CX43" s="36"/>
      <c r="CY43" s="36"/>
      <c r="CZ43" s="36"/>
      <c r="DA43" s="36"/>
      <c r="DB43" s="36"/>
      <c r="DC43" s="36"/>
      <c r="DD43" s="36"/>
      <c r="DE43" s="36"/>
      <c r="DF43" s="36"/>
      <c r="DG43" s="36"/>
      <c r="DH43" s="36"/>
      <c r="DI43" s="36"/>
      <c r="DJ43" s="36"/>
      <c r="DK43" s="36"/>
      <c r="DL43" s="36"/>
      <c r="DM43" s="36"/>
      <c r="DN43" s="36"/>
      <c r="DO43" s="36"/>
      <c r="DP43" s="36"/>
      <c r="DQ43" s="36"/>
      <c r="DR43" s="36"/>
      <c r="DS43" s="36"/>
      <c r="DT43" s="36"/>
      <c r="DU43" s="36"/>
      <c r="DV43" s="36"/>
      <c r="DW43" s="36"/>
      <c r="DX43" s="36"/>
      <c r="DY43" s="36" t="s">
        <v>356</v>
      </c>
      <c r="DZ43" s="36" t="s">
        <v>115</v>
      </c>
      <c r="EA43" s="36" t="s">
        <v>104</v>
      </c>
      <c r="EB43" s="36" t="s">
        <v>106</v>
      </c>
      <c r="EC43" s="36" t="s">
        <v>106</v>
      </c>
      <c r="ED43" s="36" t="s">
        <v>106</v>
      </c>
      <c r="EE43" s="36" t="s">
        <v>104</v>
      </c>
      <c r="EF43" s="36" t="s">
        <v>106</v>
      </c>
      <c r="EG43" s="36" t="s">
        <v>106</v>
      </c>
      <c r="EH43" s="39" t="s">
        <v>104</v>
      </c>
      <c r="EI43" s="36" t="s">
        <v>110</v>
      </c>
      <c r="EJ43" s="39">
        <v>1</v>
      </c>
      <c r="EK43" s="35">
        <v>43734</v>
      </c>
      <c r="EL43" s="34">
        <v>3560166.01</v>
      </c>
      <c r="EM43" s="28"/>
    </row>
    <row r="44" spans="1:143" s="17" customFormat="1" x14ac:dyDescent="0.25">
      <c r="A44" s="36">
        <v>38</v>
      </c>
      <c r="B44" s="48">
        <v>12950833</v>
      </c>
      <c r="C44" s="48"/>
      <c r="D44" s="48"/>
      <c r="E44" s="48">
        <v>12950833</v>
      </c>
      <c r="F44" s="36">
        <v>12950833</v>
      </c>
      <c r="G44" s="36" t="s">
        <v>96</v>
      </c>
      <c r="H44" s="39">
        <v>201</v>
      </c>
      <c r="I44" s="39">
        <v>1</v>
      </c>
      <c r="J44" s="36" t="s">
        <v>97</v>
      </c>
      <c r="K44" s="36" t="s">
        <v>98</v>
      </c>
      <c r="L44" s="36" t="s">
        <v>265</v>
      </c>
      <c r="M44" s="40">
        <v>39633</v>
      </c>
      <c r="N44" s="40">
        <v>42191</v>
      </c>
      <c r="O44" s="36" t="s">
        <v>111</v>
      </c>
      <c r="P44" s="34">
        <v>49890</v>
      </c>
      <c r="Q44" s="41">
        <v>0.14000000000000001</v>
      </c>
      <c r="R44" s="36" t="s">
        <v>266</v>
      </c>
      <c r="S44" s="36" t="s">
        <v>116</v>
      </c>
      <c r="T44" s="36" t="s">
        <v>121</v>
      </c>
      <c r="U44" s="36" t="s">
        <v>102</v>
      </c>
      <c r="V44" s="39" t="s">
        <v>103</v>
      </c>
      <c r="W44" s="36" t="s">
        <v>106</v>
      </c>
      <c r="X44" s="51">
        <f t="shared" ref="X44:X60" si="4">Y44+Z44+AA44</f>
        <v>4603957.83</v>
      </c>
      <c r="Y44" s="51">
        <v>1265109.7</v>
      </c>
      <c r="Z44" s="51">
        <v>3338848.13</v>
      </c>
      <c r="AA44" s="51">
        <v>0</v>
      </c>
      <c r="AB44" s="33" t="s">
        <v>105</v>
      </c>
      <c r="AC44" s="34">
        <v>170697.7698599257</v>
      </c>
      <c r="AD44" s="36" t="s">
        <v>127</v>
      </c>
      <c r="AE44" s="36" t="s">
        <v>127</v>
      </c>
      <c r="AF44" s="36" t="s">
        <v>104</v>
      </c>
      <c r="AG44" s="36" t="s">
        <v>104</v>
      </c>
      <c r="AH44" s="36" t="s">
        <v>104</v>
      </c>
      <c r="AI44" s="34">
        <v>0</v>
      </c>
      <c r="AJ44" s="34">
        <v>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0</v>
      </c>
      <c r="AQ44" s="34">
        <v>0</v>
      </c>
      <c r="AR44" s="34">
        <v>0</v>
      </c>
      <c r="AS44" s="34">
        <v>0</v>
      </c>
      <c r="AT44" s="34">
        <v>0</v>
      </c>
      <c r="AU44" s="34">
        <v>0</v>
      </c>
      <c r="AV44" s="34">
        <v>0</v>
      </c>
      <c r="AW44" s="35">
        <v>41297</v>
      </c>
      <c r="AX44" s="34">
        <v>799.3</v>
      </c>
      <c r="AY44" s="36">
        <v>2989</v>
      </c>
      <c r="AZ44" s="36" t="s">
        <v>377</v>
      </c>
      <c r="BA44" s="35">
        <v>43287</v>
      </c>
      <c r="BB44" s="39" t="s">
        <v>106</v>
      </c>
      <c r="BC44" s="39" t="s">
        <v>106</v>
      </c>
      <c r="BD44" s="34">
        <v>650304</v>
      </c>
      <c r="BE44" s="35">
        <v>42370</v>
      </c>
      <c r="BF44" s="36" t="s">
        <v>108</v>
      </c>
      <c r="BG44" s="34">
        <v>2711667.12</v>
      </c>
      <c r="BH44" s="34">
        <v>650304</v>
      </c>
      <c r="BI44" s="35">
        <v>42370</v>
      </c>
      <c r="BJ44" s="36" t="s">
        <v>104</v>
      </c>
      <c r="BK44" s="36" t="s">
        <v>265</v>
      </c>
      <c r="BL44" s="36" t="s">
        <v>120</v>
      </c>
      <c r="BM44" s="36" t="s">
        <v>138</v>
      </c>
      <c r="BN44" s="52" t="s">
        <v>532</v>
      </c>
      <c r="BO44" s="34">
        <v>266750</v>
      </c>
      <c r="BP44" s="34">
        <v>384000</v>
      </c>
      <c r="BQ44" s="40">
        <v>41883</v>
      </c>
      <c r="BR44" s="36" t="s">
        <v>267</v>
      </c>
      <c r="BS44" s="36" t="s">
        <v>106</v>
      </c>
      <c r="BT44" s="36" t="s">
        <v>106</v>
      </c>
      <c r="BU44" s="36" t="s">
        <v>106</v>
      </c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4"/>
      <c r="CL44" s="34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  <c r="DG44" s="36"/>
      <c r="DH44" s="36"/>
      <c r="DI44" s="36"/>
      <c r="DJ44" s="36"/>
      <c r="DK44" s="36"/>
      <c r="DL44" s="36"/>
      <c r="DM44" s="36"/>
      <c r="DN44" s="36"/>
      <c r="DO44" s="36"/>
      <c r="DP44" s="36"/>
      <c r="DQ44" s="36"/>
      <c r="DR44" s="36"/>
      <c r="DS44" s="36"/>
      <c r="DT44" s="36"/>
      <c r="DU44" s="36"/>
      <c r="DV44" s="36"/>
      <c r="DW44" s="36"/>
      <c r="DX44" s="36"/>
      <c r="DY44" s="36" t="s">
        <v>357</v>
      </c>
      <c r="DZ44" s="36" t="s">
        <v>115</v>
      </c>
      <c r="EA44" s="36" t="s">
        <v>104</v>
      </c>
      <c r="EB44" s="36" t="s">
        <v>106</v>
      </c>
      <c r="EC44" s="36" t="s">
        <v>106</v>
      </c>
      <c r="ED44" s="36" t="s">
        <v>106</v>
      </c>
      <c r="EE44" s="36" t="s">
        <v>104</v>
      </c>
      <c r="EF44" s="36" t="s">
        <v>106</v>
      </c>
      <c r="EG44" s="36" t="s">
        <v>106</v>
      </c>
      <c r="EH44" s="39" t="s">
        <v>104</v>
      </c>
      <c r="EI44" s="36" t="s">
        <v>110</v>
      </c>
      <c r="EJ44" s="39">
        <v>1</v>
      </c>
      <c r="EK44" s="35">
        <v>43734</v>
      </c>
      <c r="EL44" s="34">
        <v>4175388.16</v>
      </c>
      <c r="EM44" s="28"/>
    </row>
    <row r="45" spans="1:143" s="17" customFormat="1" x14ac:dyDescent="0.25">
      <c r="A45" s="36">
        <v>39</v>
      </c>
      <c r="B45" s="48">
        <v>0</v>
      </c>
      <c r="C45" s="48"/>
      <c r="D45" s="48"/>
      <c r="E45" s="48">
        <v>12952439</v>
      </c>
      <c r="F45" s="36">
        <v>12952439</v>
      </c>
      <c r="G45" s="36" t="s">
        <v>96</v>
      </c>
      <c r="H45" s="39">
        <v>201</v>
      </c>
      <c r="I45" s="39">
        <v>1</v>
      </c>
      <c r="J45" s="36" t="s">
        <v>97</v>
      </c>
      <c r="K45" s="36" t="s">
        <v>98</v>
      </c>
      <c r="L45" s="36" t="s">
        <v>268</v>
      </c>
      <c r="M45" s="40">
        <v>39742</v>
      </c>
      <c r="N45" s="40">
        <v>42298</v>
      </c>
      <c r="O45" s="36" t="s">
        <v>111</v>
      </c>
      <c r="P45" s="34">
        <v>26171</v>
      </c>
      <c r="Q45" s="41">
        <v>0.24</v>
      </c>
      <c r="R45" s="36" t="s">
        <v>269</v>
      </c>
      <c r="S45" s="36" t="s">
        <v>116</v>
      </c>
      <c r="T45" s="36" t="s">
        <v>270</v>
      </c>
      <c r="U45" s="36" t="s">
        <v>102</v>
      </c>
      <c r="V45" s="39" t="s">
        <v>107</v>
      </c>
      <c r="W45" s="36" t="s">
        <v>106</v>
      </c>
      <c r="X45" s="51">
        <f t="shared" si="4"/>
        <v>3611521.71</v>
      </c>
      <c r="Y45" s="51">
        <v>687963.55</v>
      </c>
      <c r="Z45" s="51">
        <v>2923558.16</v>
      </c>
      <c r="AA45" s="51">
        <v>0</v>
      </c>
      <c r="AB45" s="33" t="s">
        <v>105</v>
      </c>
      <c r="AC45" s="34">
        <v>133901.9001609112</v>
      </c>
      <c r="AD45" s="36" t="s">
        <v>127</v>
      </c>
      <c r="AE45" s="36" t="s">
        <v>107</v>
      </c>
      <c r="AF45" s="36" t="s">
        <v>107</v>
      </c>
      <c r="AG45" s="36" t="s">
        <v>118</v>
      </c>
      <c r="AH45" s="36" t="s">
        <v>106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0</v>
      </c>
      <c r="AQ45" s="34">
        <v>0</v>
      </c>
      <c r="AR45" s="34">
        <v>0</v>
      </c>
      <c r="AS45" s="34">
        <v>0</v>
      </c>
      <c r="AT45" s="34">
        <v>0</v>
      </c>
      <c r="AU45" s="34">
        <v>0</v>
      </c>
      <c r="AV45" s="34">
        <v>0</v>
      </c>
      <c r="AW45" s="35">
        <v>41554</v>
      </c>
      <c r="AX45" s="34">
        <v>799.3</v>
      </c>
      <c r="AY45" s="36">
        <v>3049</v>
      </c>
      <c r="AZ45" s="36" t="s">
        <v>377</v>
      </c>
      <c r="BA45" s="35">
        <v>43394</v>
      </c>
      <c r="BB45" s="39" t="s">
        <v>106</v>
      </c>
      <c r="BC45" s="39" t="s">
        <v>106</v>
      </c>
      <c r="BD45" s="34">
        <v>462280</v>
      </c>
      <c r="BE45" s="35">
        <v>42370</v>
      </c>
      <c r="BF45" s="36" t="s">
        <v>108</v>
      </c>
      <c r="BG45" s="34">
        <v>1940377.6000000001</v>
      </c>
      <c r="BH45" s="34">
        <v>462280</v>
      </c>
      <c r="BI45" s="35">
        <v>42370</v>
      </c>
      <c r="BJ45" s="36" t="s">
        <v>104</v>
      </c>
      <c r="BK45" s="36" t="s">
        <v>268</v>
      </c>
      <c r="BL45" s="36" t="s">
        <v>120</v>
      </c>
      <c r="BM45" s="36" t="s">
        <v>138</v>
      </c>
      <c r="BN45" s="52" t="s">
        <v>557</v>
      </c>
      <c r="BO45" s="34">
        <v>147200</v>
      </c>
      <c r="BP45" s="34">
        <v>212000</v>
      </c>
      <c r="BQ45" s="40">
        <v>41883</v>
      </c>
      <c r="BR45" s="36" t="s">
        <v>271</v>
      </c>
      <c r="BS45" s="36" t="s">
        <v>106</v>
      </c>
      <c r="BT45" s="36" t="s">
        <v>106</v>
      </c>
      <c r="BU45" s="36" t="s">
        <v>106</v>
      </c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4"/>
      <c r="CL45" s="34"/>
      <c r="CM45" s="36"/>
      <c r="CN45" s="36"/>
      <c r="CO45" s="36"/>
      <c r="CP45" s="36"/>
      <c r="CQ45" s="36"/>
      <c r="CR45" s="36"/>
      <c r="CS45" s="36"/>
      <c r="CT45" s="36"/>
      <c r="CU45" s="36"/>
      <c r="CV45" s="36"/>
      <c r="CW45" s="36"/>
      <c r="CX45" s="36"/>
      <c r="CY45" s="36"/>
      <c r="CZ45" s="36"/>
      <c r="DA45" s="36"/>
      <c r="DB45" s="36"/>
      <c r="DC45" s="36"/>
      <c r="DD45" s="36"/>
      <c r="DE45" s="36"/>
      <c r="DF45" s="36"/>
      <c r="DG45" s="36"/>
      <c r="DH45" s="36"/>
      <c r="DI45" s="36"/>
      <c r="DJ45" s="36"/>
      <c r="DK45" s="36"/>
      <c r="DL45" s="36"/>
      <c r="DM45" s="36"/>
      <c r="DN45" s="36"/>
      <c r="DO45" s="36"/>
      <c r="DP45" s="36"/>
      <c r="DQ45" s="36"/>
      <c r="DR45" s="36"/>
      <c r="DS45" s="36"/>
      <c r="DT45" s="36"/>
      <c r="DU45" s="36"/>
      <c r="DV45" s="36"/>
      <c r="DW45" s="36"/>
      <c r="DX45" s="36"/>
      <c r="DY45" s="36" t="s">
        <v>358</v>
      </c>
      <c r="DZ45" s="36" t="s">
        <v>107</v>
      </c>
      <c r="EA45" s="36" t="s">
        <v>106</v>
      </c>
      <c r="EB45" s="36" t="s">
        <v>106</v>
      </c>
      <c r="EC45" s="36" t="s">
        <v>106</v>
      </c>
      <c r="ED45" s="36" t="s">
        <v>106</v>
      </c>
      <c r="EE45" s="36" t="s">
        <v>106</v>
      </c>
      <c r="EF45" s="36" t="s">
        <v>106</v>
      </c>
      <c r="EG45" s="36" t="s">
        <v>106</v>
      </c>
      <c r="EH45" s="39" t="s">
        <v>104</v>
      </c>
      <c r="EI45" s="36" t="s">
        <v>110</v>
      </c>
      <c r="EJ45" s="39">
        <v>1</v>
      </c>
      <c r="EK45" s="35">
        <v>43880</v>
      </c>
      <c r="EL45" s="34">
        <v>3095792.88</v>
      </c>
      <c r="EM45" s="28"/>
    </row>
    <row r="46" spans="1:143" s="17" customFormat="1" x14ac:dyDescent="0.25">
      <c r="A46" s="36">
        <v>40</v>
      </c>
      <c r="B46" s="48">
        <v>12968942</v>
      </c>
      <c r="C46" s="48"/>
      <c r="D46" s="48"/>
      <c r="E46" s="48"/>
      <c r="F46" s="36">
        <v>12968942</v>
      </c>
      <c r="G46" s="36" t="s">
        <v>96</v>
      </c>
      <c r="H46" s="39">
        <v>201</v>
      </c>
      <c r="I46" s="39">
        <v>1</v>
      </c>
      <c r="J46" s="36" t="s">
        <v>97</v>
      </c>
      <c r="K46" s="36" t="s">
        <v>98</v>
      </c>
      <c r="L46" s="36" t="s">
        <v>272</v>
      </c>
      <c r="M46" s="40">
        <v>39034</v>
      </c>
      <c r="N46" s="40">
        <v>41591</v>
      </c>
      <c r="O46" s="36" t="s">
        <v>132</v>
      </c>
      <c r="P46" s="34">
        <v>59480</v>
      </c>
      <c r="Q46" s="41">
        <v>8.2000000000000003E-2</v>
      </c>
      <c r="R46" s="36" t="s">
        <v>107</v>
      </c>
      <c r="S46" s="36" t="s">
        <v>116</v>
      </c>
      <c r="T46" s="36" t="s">
        <v>121</v>
      </c>
      <c r="U46" s="36" t="s">
        <v>102</v>
      </c>
      <c r="V46" s="39" t="s">
        <v>107</v>
      </c>
      <c r="W46" s="36" t="s">
        <v>106</v>
      </c>
      <c r="X46" s="51">
        <f t="shared" si="4"/>
        <v>3563734.74</v>
      </c>
      <c r="Y46" s="51">
        <v>1349342.14</v>
      </c>
      <c r="Z46" s="51">
        <v>2214392.6</v>
      </c>
      <c r="AA46" s="51">
        <v>0</v>
      </c>
      <c r="AB46" s="33" t="s">
        <v>105</v>
      </c>
      <c r="AC46" s="34">
        <v>128774.1601413586</v>
      </c>
      <c r="AD46" s="36" t="s">
        <v>104</v>
      </c>
      <c r="AE46" s="36" t="s">
        <v>104</v>
      </c>
      <c r="AF46" s="36" t="s">
        <v>104</v>
      </c>
      <c r="AG46" s="36" t="s">
        <v>106</v>
      </c>
      <c r="AH46" s="36" t="s">
        <v>106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0</v>
      </c>
      <c r="AQ46" s="34">
        <v>0</v>
      </c>
      <c r="AR46" s="34">
        <v>0</v>
      </c>
      <c r="AS46" s="34">
        <v>0</v>
      </c>
      <c r="AT46" s="34">
        <v>0</v>
      </c>
      <c r="AU46" s="34">
        <v>0</v>
      </c>
      <c r="AV46" s="34">
        <v>0</v>
      </c>
      <c r="AW46" s="35" t="s">
        <v>373</v>
      </c>
      <c r="AX46" s="34">
        <v>0</v>
      </c>
      <c r="AY46" s="36">
        <v>3031</v>
      </c>
      <c r="AZ46" s="36" t="s">
        <v>375</v>
      </c>
      <c r="BA46" s="35">
        <v>42687</v>
      </c>
      <c r="BB46" s="39" t="s">
        <v>106</v>
      </c>
      <c r="BC46" s="39" t="s">
        <v>106</v>
      </c>
      <c r="BD46" s="34">
        <v>661417</v>
      </c>
      <c r="BE46" s="35">
        <v>42370</v>
      </c>
      <c r="BF46" s="36" t="s">
        <v>108</v>
      </c>
      <c r="BG46" s="34">
        <v>2282421.9700000002</v>
      </c>
      <c r="BH46" s="34">
        <v>661417</v>
      </c>
      <c r="BI46" s="35">
        <v>42370</v>
      </c>
      <c r="BJ46" s="36" t="s">
        <v>104</v>
      </c>
      <c r="BK46" s="36" t="s">
        <v>112</v>
      </c>
      <c r="BL46" s="36" t="s">
        <v>120</v>
      </c>
      <c r="BM46" s="36" t="s">
        <v>138</v>
      </c>
      <c r="BN46" s="52" t="s">
        <v>533</v>
      </c>
      <c r="BO46" s="34">
        <v>266900</v>
      </c>
      <c r="BP46" s="34">
        <v>332000</v>
      </c>
      <c r="BQ46" s="40">
        <v>41883</v>
      </c>
      <c r="BR46" s="36" t="s">
        <v>273</v>
      </c>
      <c r="BS46" s="36" t="s">
        <v>106</v>
      </c>
      <c r="BT46" s="36" t="s">
        <v>106</v>
      </c>
      <c r="BU46" s="36" t="s">
        <v>106</v>
      </c>
      <c r="BV46" s="36"/>
      <c r="BW46" s="36"/>
      <c r="BX46" s="36"/>
      <c r="BY46" s="36"/>
      <c r="BZ46" s="36"/>
      <c r="CA46" s="36"/>
      <c r="CB46" s="36"/>
      <c r="CC46" s="36"/>
      <c r="CD46" s="36"/>
      <c r="CE46" s="36"/>
      <c r="CF46" s="36"/>
      <c r="CG46" s="36"/>
      <c r="CH46" s="36"/>
      <c r="CI46" s="36"/>
      <c r="CJ46" s="36"/>
      <c r="CK46" s="34"/>
      <c r="CL46" s="34"/>
      <c r="CM46" s="36"/>
      <c r="CN46" s="36"/>
      <c r="CO46" s="36"/>
      <c r="CP46" s="36"/>
      <c r="CQ46" s="36"/>
      <c r="CR46" s="36"/>
      <c r="CS46" s="36"/>
      <c r="CT46" s="36"/>
      <c r="CU46" s="36"/>
      <c r="CV46" s="36"/>
      <c r="CW46" s="36"/>
      <c r="CX46" s="36"/>
      <c r="CY46" s="36"/>
      <c r="CZ46" s="36"/>
      <c r="DA46" s="36"/>
      <c r="DB46" s="36"/>
      <c r="DC46" s="36"/>
      <c r="DD46" s="36"/>
      <c r="DE46" s="36"/>
      <c r="DF46" s="36"/>
      <c r="DG46" s="36"/>
      <c r="DH46" s="36"/>
      <c r="DI46" s="36"/>
      <c r="DJ46" s="36"/>
      <c r="DK46" s="36"/>
      <c r="DL46" s="36"/>
      <c r="DM46" s="36"/>
      <c r="DN46" s="36"/>
      <c r="DO46" s="36"/>
      <c r="DP46" s="36"/>
      <c r="DQ46" s="36"/>
      <c r="DR46" s="36"/>
      <c r="DS46" s="36"/>
      <c r="DT46" s="36"/>
      <c r="DU46" s="36"/>
      <c r="DV46" s="36"/>
      <c r="DW46" s="36"/>
      <c r="DX46" s="36"/>
      <c r="DY46" s="36" t="s">
        <v>359</v>
      </c>
      <c r="DZ46" s="36" t="s">
        <v>115</v>
      </c>
      <c r="EA46" s="36" t="s">
        <v>104</v>
      </c>
      <c r="EB46" s="36" t="s">
        <v>106</v>
      </c>
      <c r="EC46" s="36" t="s">
        <v>106</v>
      </c>
      <c r="ED46" s="36" t="s">
        <v>106</v>
      </c>
      <c r="EE46" s="36" t="s">
        <v>104</v>
      </c>
      <c r="EF46" s="36" t="s">
        <v>106</v>
      </c>
      <c r="EG46" s="36" t="s">
        <v>106</v>
      </c>
      <c r="EH46" s="39" t="s">
        <v>104</v>
      </c>
      <c r="EI46" s="36" t="s">
        <v>110</v>
      </c>
      <c r="EJ46" s="39">
        <v>1</v>
      </c>
      <c r="EK46" s="35">
        <v>43347</v>
      </c>
      <c r="EL46" s="34">
        <v>2995700.3</v>
      </c>
      <c r="EM46" s="28"/>
    </row>
    <row r="47" spans="1:143" s="17" customFormat="1" x14ac:dyDescent="0.25">
      <c r="A47" s="36">
        <v>41</v>
      </c>
      <c r="B47" s="48">
        <v>12970565</v>
      </c>
      <c r="C47" s="48"/>
      <c r="D47" s="48"/>
      <c r="E47" s="48"/>
      <c r="F47" s="36">
        <v>12970565</v>
      </c>
      <c r="G47" s="36" t="s">
        <v>96</v>
      </c>
      <c r="H47" s="39">
        <v>201</v>
      </c>
      <c r="I47" s="39">
        <v>1</v>
      </c>
      <c r="J47" s="36" t="s">
        <v>97</v>
      </c>
      <c r="K47" s="36" t="s">
        <v>98</v>
      </c>
      <c r="L47" s="36" t="s">
        <v>274</v>
      </c>
      <c r="M47" s="40">
        <v>39132</v>
      </c>
      <c r="N47" s="40">
        <v>41689</v>
      </c>
      <c r="O47" s="36" t="s">
        <v>111</v>
      </c>
      <c r="P47" s="34">
        <v>49000</v>
      </c>
      <c r="Q47" s="41">
        <v>0.14499999999999999</v>
      </c>
      <c r="R47" s="36" t="s">
        <v>107</v>
      </c>
      <c r="S47" s="36" t="s">
        <v>116</v>
      </c>
      <c r="T47" s="36" t="s">
        <v>121</v>
      </c>
      <c r="U47" s="36" t="s">
        <v>102</v>
      </c>
      <c r="V47" s="39" t="s">
        <v>107</v>
      </c>
      <c r="W47" s="36" t="s">
        <v>106</v>
      </c>
      <c r="X47" s="51">
        <f t="shared" si="4"/>
        <v>3945669.58</v>
      </c>
      <c r="Y47" s="51">
        <v>998247.12</v>
      </c>
      <c r="Z47" s="51">
        <v>2947422.46</v>
      </c>
      <c r="AA47" s="51">
        <v>0</v>
      </c>
      <c r="AB47" s="33" t="s">
        <v>105</v>
      </c>
      <c r="AC47" s="34">
        <v>146290.87032931179</v>
      </c>
      <c r="AD47" s="36" t="s">
        <v>104</v>
      </c>
      <c r="AE47" s="36" t="s">
        <v>104</v>
      </c>
      <c r="AF47" s="36" t="s">
        <v>117</v>
      </c>
      <c r="AG47" s="36" t="s">
        <v>106</v>
      </c>
      <c r="AH47" s="36" t="s">
        <v>106</v>
      </c>
      <c r="AI47" s="34">
        <v>0</v>
      </c>
      <c r="AJ47" s="34">
        <v>0</v>
      </c>
      <c r="AK47" s="34">
        <v>0</v>
      </c>
      <c r="AL47" s="34">
        <v>0</v>
      </c>
      <c r="AM47" s="34">
        <v>0</v>
      </c>
      <c r="AN47" s="34">
        <v>0</v>
      </c>
      <c r="AO47" s="34">
        <v>0</v>
      </c>
      <c r="AP47" s="34">
        <v>0</v>
      </c>
      <c r="AQ47" s="34">
        <v>0</v>
      </c>
      <c r="AR47" s="34">
        <v>0</v>
      </c>
      <c r="AS47" s="34">
        <v>0</v>
      </c>
      <c r="AT47" s="34">
        <v>0</v>
      </c>
      <c r="AU47" s="34">
        <v>0</v>
      </c>
      <c r="AV47" s="34">
        <v>0</v>
      </c>
      <c r="AW47" s="35" t="s">
        <v>373</v>
      </c>
      <c r="AX47" s="34">
        <v>0</v>
      </c>
      <c r="AY47" s="36">
        <v>3036</v>
      </c>
      <c r="AZ47" s="36" t="s">
        <v>375</v>
      </c>
      <c r="BA47" s="35">
        <v>42785</v>
      </c>
      <c r="BB47" s="39" t="s">
        <v>106</v>
      </c>
      <c r="BC47" s="39" t="s">
        <v>106</v>
      </c>
      <c r="BD47" s="34">
        <v>575883</v>
      </c>
      <c r="BE47" s="35">
        <v>42370</v>
      </c>
      <c r="BF47" s="36" t="s">
        <v>108</v>
      </c>
      <c r="BG47" s="34">
        <v>2379046.92</v>
      </c>
      <c r="BH47" s="34">
        <v>575883</v>
      </c>
      <c r="BI47" s="35">
        <v>42370</v>
      </c>
      <c r="BJ47" s="36" t="s">
        <v>104</v>
      </c>
      <c r="BK47" s="36" t="s">
        <v>112</v>
      </c>
      <c r="BL47" s="36" t="s">
        <v>120</v>
      </c>
      <c r="BM47" s="36" t="s">
        <v>138</v>
      </c>
      <c r="BN47" s="52" t="s">
        <v>534</v>
      </c>
      <c r="BO47" s="34">
        <v>291525</v>
      </c>
      <c r="BP47" s="34">
        <v>365000</v>
      </c>
      <c r="BQ47" s="40">
        <v>41883</v>
      </c>
      <c r="BR47" s="36" t="s">
        <v>275</v>
      </c>
      <c r="BS47" s="36" t="s">
        <v>106</v>
      </c>
      <c r="BT47" s="36" t="s">
        <v>106</v>
      </c>
      <c r="BU47" s="36" t="s">
        <v>106</v>
      </c>
      <c r="BV47" s="36"/>
      <c r="BW47" s="36"/>
      <c r="BX47" s="36"/>
      <c r="BY47" s="36"/>
      <c r="BZ47" s="36"/>
      <c r="CA47" s="36"/>
      <c r="CB47" s="36"/>
      <c r="CC47" s="36"/>
      <c r="CD47" s="36"/>
      <c r="CE47" s="36"/>
      <c r="CF47" s="36"/>
      <c r="CG47" s="36"/>
      <c r="CH47" s="36"/>
      <c r="CI47" s="36"/>
      <c r="CJ47" s="36"/>
      <c r="CK47" s="34"/>
      <c r="CL47" s="34"/>
      <c r="CM47" s="36"/>
      <c r="CN47" s="36"/>
      <c r="CO47" s="36"/>
      <c r="CP47" s="36"/>
      <c r="CQ47" s="36"/>
      <c r="CR47" s="36"/>
      <c r="CS47" s="36"/>
      <c r="CT47" s="36"/>
      <c r="CU47" s="36"/>
      <c r="CV47" s="36"/>
      <c r="CW47" s="36"/>
      <c r="CX47" s="36"/>
      <c r="CY47" s="36"/>
      <c r="CZ47" s="36"/>
      <c r="DA47" s="36"/>
      <c r="DB47" s="36"/>
      <c r="DC47" s="36"/>
      <c r="DD47" s="36"/>
      <c r="DE47" s="36"/>
      <c r="DF47" s="36"/>
      <c r="DG47" s="36"/>
      <c r="DH47" s="36"/>
      <c r="DI47" s="36"/>
      <c r="DJ47" s="36"/>
      <c r="DK47" s="36"/>
      <c r="DL47" s="36"/>
      <c r="DM47" s="36"/>
      <c r="DN47" s="36"/>
      <c r="DO47" s="36"/>
      <c r="DP47" s="36"/>
      <c r="DQ47" s="36"/>
      <c r="DR47" s="36"/>
      <c r="DS47" s="36"/>
      <c r="DT47" s="36"/>
      <c r="DU47" s="36"/>
      <c r="DV47" s="36"/>
      <c r="DW47" s="36"/>
      <c r="DX47" s="36"/>
      <c r="DY47" s="36" t="s">
        <v>359</v>
      </c>
      <c r="DZ47" s="36" t="s">
        <v>117</v>
      </c>
      <c r="EA47" s="36" t="s">
        <v>104</v>
      </c>
      <c r="EB47" s="36" t="s">
        <v>106</v>
      </c>
      <c r="EC47" s="36" t="s">
        <v>106</v>
      </c>
      <c r="ED47" s="36" t="s">
        <v>106</v>
      </c>
      <c r="EE47" s="36" t="s">
        <v>106</v>
      </c>
      <c r="EF47" s="36" t="s">
        <v>106</v>
      </c>
      <c r="EG47" s="36" t="s">
        <v>106</v>
      </c>
      <c r="EH47" s="39" t="s">
        <v>104</v>
      </c>
      <c r="EI47" s="36" t="s">
        <v>110</v>
      </c>
      <c r="EJ47" s="39">
        <v>1</v>
      </c>
      <c r="EK47" s="35">
        <v>43347</v>
      </c>
      <c r="EL47" s="34">
        <v>3277971.42</v>
      </c>
      <c r="EM47" s="28"/>
    </row>
    <row r="48" spans="1:143" s="17" customFormat="1" x14ac:dyDescent="0.25">
      <c r="A48" s="36">
        <v>42</v>
      </c>
      <c r="B48" s="48">
        <v>13018088</v>
      </c>
      <c r="C48" s="48">
        <v>12954267</v>
      </c>
      <c r="D48" s="48"/>
      <c r="E48" s="48">
        <v>13018088</v>
      </c>
      <c r="F48" s="36">
        <v>13018088</v>
      </c>
      <c r="G48" s="36" t="s">
        <v>96</v>
      </c>
      <c r="H48" s="39">
        <v>201</v>
      </c>
      <c r="I48" s="39">
        <v>1</v>
      </c>
      <c r="J48" s="36" t="s">
        <v>97</v>
      </c>
      <c r="K48" s="36" t="s">
        <v>98</v>
      </c>
      <c r="L48" s="36" t="s">
        <v>281</v>
      </c>
      <c r="M48" s="40">
        <v>39707</v>
      </c>
      <c r="N48" s="40">
        <v>41745</v>
      </c>
      <c r="O48" s="36" t="s">
        <v>111</v>
      </c>
      <c r="P48" s="34">
        <v>50000</v>
      </c>
      <c r="Q48" s="41">
        <v>0.14499999999999999</v>
      </c>
      <c r="R48" s="36" t="s">
        <v>282</v>
      </c>
      <c r="S48" s="36" t="s">
        <v>116</v>
      </c>
      <c r="T48" s="36" t="s">
        <v>121</v>
      </c>
      <c r="U48" s="36" t="s">
        <v>102</v>
      </c>
      <c r="V48" s="39" t="s">
        <v>107</v>
      </c>
      <c r="W48" s="36" t="s">
        <v>106</v>
      </c>
      <c r="X48" s="51">
        <f t="shared" si="4"/>
        <v>5131261.9000000004</v>
      </c>
      <c r="Y48" s="51">
        <v>1324273.3500000001</v>
      </c>
      <c r="Z48" s="51">
        <v>3806988.5500000003</v>
      </c>
      <c r="AA48" s="51">
        <v>0</v>
      </c>
      <c r="AB48" s="33" t="s">
        <v>105</v>
      </c>
      <c r="AC48" s="34">
        <v>190248.25926722382</v>
      </c>
      <c r="AD48" s="36" t="s">
        <v>127</v>
      </c>
      <c r="AE48" s="36" t="s">
        <v>127</v>
      </c>
      <c r="AF48" s="36" t="s">
        <v>104</v>
      </c>
      <c r="AG48" s="36" t="s">
        <v>104</v>
      </c>
      <c r="AH48" s="36" t="s">
        <v>106</v>
      </c>
      <c r="AI48" s="34">
        <v>0</v>
      </c>
      <c r="AJ48" s="34">
        <v>0</v>
      </c>
      <c r="AK48" s="34">
        <v>0</v>
      </c>
      <c r="AL48" s="34">
        <v>0</v>
      </c>
      <c r="AM48" s="34">
        <v>0</v>
      </c>
      <c r="AN48" s="34">
        <v>0</v>
      </c>
      <c r="AO48" s="34">
        <v>0</v>
      </c>
      <c r="AP48" s="34">
        <v>0</v>
      </c>
      <c r="AQ48" s="34">
        <v>0</v>
      </c>
      <c r="AR48" s="34">
        <v>0</v>
      </c>
      <c r="AS48" s="34">
        <v>0</v>
      </c>
      <c r="AT48" s="34">
        <v>0</v>
      </c>
      <c r="AU48" s="34">
        <v>0</v>
      </c>
      <c r="AV48" s="34">
        <v>0</v>
      </c>
      <c r="AW48" s="35" t="s">
        <v>373</v>
      </c>
      <c r="AX48" s="34">
        <v>0</v>
      </c>
      <c r="AY48" s="36">
        <v>3595</v>
      </c>
      <c r="AZ48" s="36" t="s">
        <v>375</v>
      </c>
      <c r="BA48" s="35">
        <v>42841</v>
      </c>
      <c r="BB48" s="39" t="s">
        <v>106</v>
      </c>
      <c r="BC48" s="39" t="s">
        <v>106</v>
      </c>
      <c r="BD48" s="34">
        <v>693044</v>
      </c>
      <c r="BE48" s="35">
        <v>42370</v>
      </c>
      <c r="BF48" s="36" t="s">
        <v>108</v>
      </c>
      <c r="BG48" s="34">
        <v>3085217.1</v>
      </c>
      <c r="BH48" s="34">
        <v>693044</v>
      </c>
      <c r="BI48" s="35">
        <v>42370</v>
      </c>
      <c r="BJ48" s="36" t="s">
        <v>104</v>
      </c>
      <c r="BK48" s="36" t="s">
        <v>283</v>
      </c>
      <c r="BL48" s="36" t="s">
        <v>120</v>
      </c>
      <c r="BM48" s="36" t="s">
        <v>138</v>
      </c>
      <c r="BN48" s="52" t="s">
        <v>558</v>
      </c>
      <c r="BO48" s="34">
        <v>261975</v>
      </c>
      <c r="BP48" s="34">
        <v>361000</v>
      </c>
      <c r="BQ48" s="40">
        <v>41883</v>
      </c>
      <c r="BR48" s="36" t="s">
        <v>280</v>
      </c>
      <c r="BS48" s="36" t="s">
        <v>106</v>
      </c>
      <c r="BT48" s="36" t="s">
        <v>106</v>
      </c>
      <c r="BU48" s="36" t="s">
        <v>106</v>
      </c>
      <c r="BV48" s="36"/>
      <c r="BW48" s="36"/>
      <c r="BX48" s="36"/>
      <c r="BY48" s="36"/>
      <c r="BZ48" s="36"/>
      <c r="CA48" s="36"/>
      <c r="CB48" s="36"/>
      <c r="CC48" s="36"/>
      <c r="CD48" s="36"/>
      <c r="CE48" s="36"/>
      <c r="CF48" s="36"/>
      <c r="CG48" s="36"/>
      <c r="CH48" s="36"/>
      <c r="CI48" s="36"/>
      <c r="CJ48" s="36"/>
      <c r="CK48" s="34"/>
      <c r="CL48" s="34"/>
      <c r="CM48" s="36"/>
      <c r="CN48" s="36"/>
      <c r="CO48" s="36"/>
      <c r="CP48" s="36"/>
      <c r="CQ48" s="36"/>
      <c r="CR48" s="36"/>
      <c r="CS48" s="36"/>
      <c r="CT48" s="36"/>
      <c r="CU48" s="36"/>
      <c r="CV48" s="36"/>
      <c r="CW48" s="36"/>
      <c r="CX48" s="36"/>
      <c r="CY48" s="36"/>
      <c r="CZ48" s="36"/>
      <c r="DA48" s="36"/>
      <c r="DB48" s="36"/>
      <c r="DC48" s="36"/>
      <c r="DD48" s="36"/>
      <c r="DE48" s="36"/>
      <c r="DF48" s="36"/>
      <c r="DG48" s="36"/>
      <c r="DH48" s="36"/>
      <c r="DI48" s="36"/>
      <c r="DJ48" s="36"/>
      <c r="DK48" s="36"/>
      <c r="DL48" s="36"/>
      <c r="DM48" s="36"/>
      <c r="DN48" s="36"/>
      <c r="DO48" s="36"/>
      <c r="DP48" s="36"/>
      <c r="DQ48" s="36"/>
      <c r="DR48" s="36"/>
      <c r="DS48" s="36"/>
      <c r="DT48" s="36"/>
      <c r="DU48" s="36"/>
      <c r="DV48" s="36"/>
      <c r="DW48" s="36"/>
      <c r="DX48" s="36"/>
      <c r="DY48" s="36" t="s">
        <v>361</v>
      </c>
      <c r="DZ48" s="36" t="s">
        <v>115</v>
      </c>
      <c r="EA48" s="36" t="s">
        <v>106</v>
      </c>
      <c r="EB48" s="36" t="s">
        <v>106</v>
      </c>
      <c r="EC48" s="36" t="s">
        <v>106</v>
      </c>
      <c r="ED48" s="36" t="s">
        <v>106</v>
      </c>
      <c r="EE48" s="36" t="s">
        <v>104</v>
      </c>
      <c r="EF48" s="36" t="s">
        <v>106</v>
      </c>
      <c r="EG48" s="36" t="s">
        <v>106</v>
      </c>
      <c r="EH48" s="39" t="s">
        <v>104</v>
      </c>
      <c r="EI48" s="36" t="s">
        <v>110</v>
      </c>
      <c r="EJ48" s="39">
        <v>1</v>
      </c>
      <c r="EK48" s="35">
        <v>43662</v>
      </c>
      <c r="EL48" s="34">
        <v>4763710.3</v>
      </c>
      <c r="EM48" s="28"/>
    </row>
    <row r="49" spans="1:143" s="17" customFormat="1" x14ac:dyDescent="0.25">
      <c r="A49" s="36">
        <v>43</v>
      </c>
      <c r="B49" s="48">
        <v>13013298</v>
      </c>
      <c r="C49" s="48"/>
      <c r="D49" s="48"/>
      <c r="E49" s="48">
        <v>13013298</v>
      </c>
      <c r="F49" s="36">
        <v>13013298</v>
      </c>
      <c r="G49" s="36" t="s">
        <v>96</v>
      </c>
      <c r="H49" s="39">
        <v>201</v>
      </c>
      <c r="I49" s="39">
        <v>1</v>
      </c>
      <c r="J49" s="36" t="s">
        <v>97</v>
      </c>
      <c r="K49" s="36" t="s">
        <v>98</v>
      </c>
      <c r="L49" s="36" t="s">
        <v>276</v>
      </c>
      <c r="M49" s="40">
        <v>39707</v>
      </c>
      <c r="N49" s="40">
        <v>41015</v>
      </c>
      <c r="O49" s="36" t="s">
        <v>99</v>
      </c>
      <c r="P49" s="34">
        <v>13123.37</v>
      </c>
      <c r="Q49" s="41">
        <v>0.22</v>
      </c>
      <c r="R49" s="36" t="s">
        <v>277</v>
      </c>
      <c r="S49" s="36" t="s">
        <v>131</v>
      </c>
      <c r="T49" s="36" t="s">
        <v>123</v>
      </c>
      <c r="U49" s="36" t="s">
        <v>102</v>
      </c>
      <c r="V49" s="39" t="s">
        <v>107</v>
      </c>
      <c r="W49" s="36" t="s">
        <v>106</v>
      </c>
      <c r="X49" s="51">
        <f t="shared" si="4"/>
        <v>77360.31</v>
      </c>
      <c r="Y49" s="51">
        <v>12966.63</v>
      </c>
      <c r="Z49" s="51">
        <v>64393.68</v>
      </c>
      <c r="AA49" s="51">
        <v>0</v>
      </c>
      <c r="AB49" s="33" t="s">
        <v>105</v>
      </c>
      <c r="AC49" s="34">
        <v>77360.31</v>
      </c>
      <c r="AD49" s="36" t="s">
        <v>104</v>
      </c>
      <c r="AE49" s="36" t="s">
        <v>278</v>
      </c>
      <c r="AF49" s="36" t="s">
        <v>107</v>
      </c>
      <c r="AG49" s="36" t="s">
        <v>106</v>
      </c>
      <c r="AH49" s="36" t="s">
        <v>106</v>
      </c>
      <c r="AI49" s="34">
        <v>0</v>
      </c>
      <c r="AJ49" s="34">
        <v>0</v>
      </c>
      <c r="AK49" s="34">
        <v>0</v>
      </c>
      <c r="AL49" s="34">
        <v>0</v>
      </c>
      <c r="AM49" s="34">
        <v>0</v>
      </c>
      <c r="AN49" s="34">
        <v>0</v>
      </c>
      <c r="AO49" s="34">
        <v>0</v>
      </c>
      <c r="AP49" s="34">
        <v>0</v>
      </c>
      <c r="AQ49" s="34">
        <v>0</v>
      </c>
      <c r="AR49" s="34">
        <v>0</v>
      </c>
      <c r="AS49" s="34">
        <v>0</v>
      </c>
      <c r="AT49" s="34">
        <v>0</v>
      </c>
      <c r="AU49" s="34">
        <v>0</v>
      </c>
      <c r="AV49" s="34">
        <v>0</v>
      </c>
      <c r="AW49" s="35" t="s">
        <v>373</v>
      </c>
      <c r="AX49" s="34">
        <v>0</v>
      </c>
      <c r="AY49" s="36">
        <v>2989</v>
      </c>
      <c r="AZ49" s="36" t="s">
        <v>375</v>
      </c>
      <c r="BA49" s="35">
        <v>42110</v>
      </c>
      <c r="BB49" s="39" t="s">
        <v>106</v>
      </c>
      <c r="BC49" s="39" t="s">
        <v>106</v>
      </c>
      <c r="BD49" s="34">
        <v>16820</v>
      </c>
      <c r="BE49" s="35">
        <v>42370</v>
      </c>
      <c r="BF49" s="36" t="s">
        <v>108</v>
      </c>
      <c r="BG49" s="34">
        <v>52288.7</v>
      </c>
      <c r="BH49" s="34">
        <v>16820</v>
      </c>
      <c r="BI49" s="35">
        <v>42370</v>
      </c>
      <c r="BJ49" s="36" t="s">
        <v>104</v>
      </c>
      <c r="BK49" s="36" t="s">
        <v>279</v>
      </c>
      <c r="BL49" s="36" t="s">
        <v>120</v>
      </c>
      <c r="BM49" s="36" t="s">
        <v>138</v>
      </c>
      <c r="BN49" s="52" t="s">
        <v>558</v>
      </c>
      <c r="BO49" s="34">
        <v>261975</v>
      </c>
      <c r="BP49" s="34">
        <v>361000</v>
      </c>
      <c r="BQ49" s="40">
        <v>41883</v>
      </c>
      <c r="BR49" s="36" t="s">
        <v>280</v>
      </c>
      <c r="BS49" s="36" t="s">
        <v>106</v>
      </c>
      <c r="BT49" s="36" t="s">
        <v>106</v>
      </c>
      <c r="BU49" s="36" t="s">
        <v>106</v>
      </c>
      <c r="BV49" s="36"/>
      <c r="BW49" s="36"/>
      <c r="BX49" s="36"/>
      <c r="BY49" s="36"/>
      <c r="BZ49" s="36"/>
      <c r="CA49" s="36"/>
      <c r="CB49" s="36"/>
      <c r="CC49" s="36"/>
      <c r="CD49" s="36"/>
      <c r="CE49" s="36"/>
      <c r="CF49" s="36"/>
      <c r="CG49" s="36"/>
      <c r="CH49" s="36"/>
      <c r="CI49" s="36"/>
      <c r="CJ49" s="36"/>
      <c r="CK49" s="34"/>
      <c r="CL49" s="34"/>
      <c r="CM49" s="36"/>
      <c r="CN49" s="36"/>
      <c r="CO49" s="36"/>
      <c r="CP49" s="36"/>
      <c r="CQ49" s="36"/>
      <c r="CR49" s="36"/>
      <c r="CS49" s="36"/>
      <c r="CT49" s="36"/>
      <c r="CU49" s="36"/>
      <c r="CV49" s="36"/>
      <c r="CW49" s="36"/>
      <c r="CX49" s="36"/>
      <c r="CY49" s="36"/>
      <c r="CZ49" s="36"/>
      <c r="DA49" s="36"/>
      <c r="DB49" s="36"/>
      <c r="DC49" s="36"/>
      <c r="DD49" s="36"/>
      <c r="DE49" s="36"/>
      <c r="DF49" s="36"/>
      <c r="DG49" s="36"/>
      <c r="DH49" s="36"/>
      <c r="DI49" s="36"/>
      <c r="DJ49" s="36"/>
      <c r="DK49" s="36"/>
      <c r="DL49" s="36"/>
      <c r="DM49" s="36"/>
      <c r="DN49" s="36"/>
      <c r="DO49" s="36"/>
      <c r="DP49" s="36"/>
      <c r="DQ49" s="36"/>
      <c r="DR49" s="36"/>
      <c r="DS49" s="36"/>
      <c r="DT49" s="36"/>
      <c r="DU49" s="36"/>
      <c r="DV49" s="36"/>
      <c r="DW49" s="36"/>
      <c r="DX49" s="36"/>
      <c r="DY49" s="36" t="s">
        <v>360</v>
      </c>
      <c r="DZ49" s="36" t="s">
        <v>107</v>
      </c>
      <c r="EA49" s="36" t="s">
        <v>104</v>
      </c>
      <c r="EB49" s="36" t="s">
        <v>106</v>
      </c>
      <c r="EC49" s="36" t="s">
        <v>106</v>
      </c>
      <c r="ED49" s="36" t="s">
        <v>106</v>
      </c>
      <c r="EE49" s="36" t="s">
        <v>106</v>
      </c>
      <c r="EF49" s="36" t="s">
        <v>106</v>
      </c>
      <c r="EG49" s="36" t="s">
        <v>106</v>
      </c>
      <c r="EH49" s="39" t="s">
        <v>104</v>
      </c>
      <c r="EI49" s="36" t="s">
        <v>110</v>
      </c>
      <c r="EJ49" s="39">
        <v>1</v>
      </c>
      <c r="EK49" s="35">
        <v>43662</v>
      </c>
      <c r="EL49" s="34">
        <v>71084.490000000005</v>
      </c>
      <c r="EM49" s="28"/>
    </row>
    <row r="50" spans="1:143" s="17" customFormat="1" x14ac:dyDescent="0.25">
      <c r="A50" s="36">
        <v>44</v>
      </c>
      <c r="B50" s="48">
        <v>12960111</v>
      </c>
      <c r="C50" s="48">
        <v>12960111</v>
      </c>
      <c r="D50" s="48">
        <v>13018331</v>
      </c>
      <c r="E50" s="48"/>
      <c r="F50" s="36">
        <v>12960111</v>
      </c>
      <c r="G50" s="36" t="s">
        <v>96</v>
      </c>
      <c r="H50" s="39">
        <v>201</v>
      </c>
      <c r="I50" s="39">
        <v>1</v>
      </c>
      <c r="J50" s="36" t="s">
        <v>97</v>
      </c>
      <c r="K50" s="36" t="s">
        <v>98</v>
      </c>
      <c r="L50" s="36" t="s">
        <v>284</v>
      </c>
      <c r="M50" s="40">
        <v>39436</v>
      </c>
      <c r="N50" s="40">
        <v>42723</v>
      </c>
      <c r="O50" s="36" t="s">
        <v>111</v>
      </c>
      <c r="P50" s="34">
        <v>100000</v>
      </c>
      <c r="Q50" s="41">
        <v>0.115</v>
      </c>
      <c r="R50" s="36">
        <v>0</v>
      </c>
      <c r="S50" s="36" t="s">
        <v>116</v>
      </c>
      <c r="T50" s="36" t="s">
        <v>148</v>
      </c>
      <c r="U50" s="36" t="s">
        <v>102</v>
      </c>
      <c r="V50" s="39" t="s">
        <v>107</v>
      </c>
      <c r="W50" s="36" t="s">
        <v>106</v>
      </c>
      <c r="X50" s="51">
        <f t="shared" si="4"/>
        <v>7116644.4799999995</v>
      </c>
      <c r="Y50" s="51">
        <v>2359718.08</v>
      </c>
      <c r="Z50" s="51">
        <v>4756926.3999999994</v>
      </c>
      <c r="AA50" s="51">
        <v>0</v>
      </c>
      <c r="AB50" s="33" t="s">
        <v>105</v>
      </c>
      <c r="AC50" s="34">
        <v>263858.92018953408</v>
      </c>
      <c r="AD50" s="36" t="s">
        <v>104</v>
      </c>
      <c r="AE50" s="36" t="s">
        <v>104</v>
      </c>
      <c r="AF50" s="36" t="s">
        <v>104</v>
      </c>
      <c r="AG50" s="36" t="s">
        <v>106</v>
      </c>
      <c r="AH50" s="36" t="s">
        <v>106</v>
      </c>
      <c r="AI50" s="34">
        <v>0</v>
      </c>
      <c r="AJ50" s="34">
        <v>0</v>
      </c>
      <c r="AK50" s="34">
        <v>0</v>
      </c>
      <c r="AL50" s="34">
        <v>0</v>
      </c>
      <c r="AM50" s="34">
        <v>0</v>
      </c>
      <c r="AN50" s="34">
        <v>0</v>
      </c>
      <c r="AO50" s="34">
        <v>0</v>
      </c>
      <c r="AP50" s="34">
        <v>0</v>
      </c>
      <c r="AQ50" s="34">
        <v>0</v>
      </c>
      <c r="AR50" s="34">
        <v>0</v>
      </c>
      <c r="AS50" s="34">
        <v>0</v>
      </c>
      <c r="AT50" s="34">
        <v>0</v>
      </c>
      <c r="AU50" s="34">
        <v>0</v>
      </c>
      <c r="AV50" s="34">
        <v>0</v>
      </c>
      <c r="AW50" s="35" t="s">
        <v>373</v>
      </c>
      <c r="AX50" s="34">
        <v>0</v>
      </c>
      <c r="AY50" s="36">
        <v>2601</v>
      </c>
      <c r="AZ50" s="36" t="s">
        <v>375</v>
      </c>
      <c r="BA50" s="35">
        <v>43818</v>
      </c>
      <c r="BB50" s="39" t="s">
        <v>106</v>
      </c>
      <c r="BC50" s="39" t="s">
        <v>106</v>
      </c>
      <c r="BD50" s="34">
        <v>818796</v>
      </c>
      <c r="BE50" s="35">
        <v>42370</v>
      </c>
      <c r="BF50" s="36" t="s">
        <v>108</v>
      </c>
      <c r="BG50" s="34">
        <v>4263604.4800000004</v>
      </c>
      <c r="BH50" s="34">
        <v>818796</v>
      </c>
      <c r="BI50" s="35">
        <v>42370</v>
      </c>
      <c r="BJ50" s="36" t="s">
        <v>104</v>
      </c>
      <c r="BK50" s="36" t="s">
        <v>112</v>
      </c>
      <c r="BL50" s="36" t="s">
        <v>120</v>
      </c>
      <c r="BM50" s="36" t="s">
        <v>138</v>
      </c>
      <c r="BN50" s="52" t="s">
        <v>559</v>
      </c>
      <c r="BO50" s="34">
        <v>594385</v>
      </c>
      <c r="BP50" s="34">
        <v>817000</v>
      </c>
      <c r="BQ50" s="40">
        <v>41883</v>
      </c>
      <c r="BR50" s="36" t="s">
        <v>285</v>
      </c>
      <c r="BS50" s="36" t="s">
        <v>106</v>
      </c>
      <c r="BT50" s="36" t="s">
        <v>106</v>
      </c>
      <c r="BU50" s="36" t="s">
        <v>106</v>
      </c>
      <c r="BV50" s="36"/>
      <c r="BW50" s="36"/>
      <c r="BX50" s="36"/>
      <c r="BY50" s="36"/>
      <c r="BZ50" s="36"/>
      <c r="CA50" s="36"/>
      <c r="CB50" s="36"/>
      <c r="CC50" s="36"/>
      <c r="CD50" s="36"/>
      <c r="CE50" s="36"/>
      <c r="CF50" s="36"/>
      <c r="CG50" s="36"/>
      <c r="CH50" s="36"/>
      <c r="CI50" s="36"/>
      <c r="CJ50" s="36"/>
      <c r="CK50" s="34"/>
      <c r="CL50" s="34"/>
      <c r="CM50" s="36"/>
      <c r="CN50" s="36"/>
      <c r="CO50" s="36"/>
      <c r="CP50" s="36"/>
      <c r="CQ50" s="36"/>
      <c r="CR50" s="36"/>
      <c r="CS50" s="36"/>
      <c r="CT50" s="36"/>
      <c r="CU50" s="36"/>
      <c r="CV50" s="36"/>
      <c r="CW50" s="36"/>
      <c r="CX50" s="36"/>
      <c r="CY50" s="36"/>
      <c r="CZ50" s="36"/>
      <c r="DA50" s="36"/>
      <c r="DB50" s="36"/>
      <c r="DC50" s="36"/>
      <c r="DD50" s="36"/>
      <c r="DE50" s="36"/>
      <c r="DF50" s="36"/>
      <c r="DG50" s="36"/>
      <c r="DH50" s="36"/>
      <c r="DI50" s="36"/>
      <c r="DJ50" s="36"/>
      <c r="DK50" s="36"/>
      <c r="DL50" s="36"/>
      <c r="DM50" s="36"/>
      <c r="DN50" s="36"/>
      <c r="DO50" s="36"/>
      <c r="DP50" s="36"/>
      <c r="DQ50" s="36"/>
      <c r="DR50" s="36"/>
      <c r="DS50" s="36"/>
      <c r="DT50" s="36"/>
      <c r="DU50" s="36"/>
      <c r="DV50" s="36"/>
      <c r="DW50" s="36"/>
      <c r="DX50" s="36"/>
      <c r="DY50" s="36" t="s">
        <v>362</v>
      </c>
      <c r="DZ50" s="36" t="s">
        <v>115</v>
      </c>
      <c r="EA50" s="36" t="s">
        <v>104</v>
      </c>
      <c r="EB50" s="36" t="s">
        <v>106</v>
      </c>
      <c r="EC50" s="36" t="s">
        <v>106</v>
      </c>
      <c r="ED50" s="36" t="s">
        <v>106</v>
      </c>
      <c r="EE50" s="36" t="s">
        <v>104</v>
      </c>
      <c r="EF50" s="36" t="s">
        <v>106</v>
      </c>
      <c r="EG50" s="36" t="s">
        <v>106</v>
      </c>
      <c r="EH50" s="39" t="s">
        <v>104</v>
      </c>
      <c r="EI50" s="36" t="s">
        <v>110</v>
      </c>
      <c r="EJ50" s="39">
        <v>1</v>
      </c>
      <c r="EK50" s="35">
        <v>43175</v>
      </c>
      <c r="EL50" s="34">
        <v>6087956.9299999997</v>
      </c>
      <c r="EM50" s="28"/>
    </row>
    <row r="51" spans="1:143" s="17" customFormat="1" x14ac:dyDescent="0.25">
      <c r="A51" s="36">
        <v>45</v>
      </c>
      <c r="B51" s="48">
        <v>17744276</v>
      </c>
      <c r="C51" s="48"/>
      <c r="D51" s="48"/>
      <c r="E51" s="48"/>
      <c r="F51" s="36">
        <v>17744276</v>
      </c>
      <c r="G51" s="36" t="s">
        <v>96</v>
      </c>
      <c r="H51" s="39">
        <v>201</v>
      </c>
      <c r="I51" s="39">
        <v>1</v>
      </c>
      <c r="J51" s="36" t="s">
        <v>97</v>
      </c>
      <c r="K51" s="36" t="s">
        <v>98</v>
      </c>
      <c r="L51" s="36" t="s">
        <v>286</v>
      </c>
      <c r="M51" s="40">
        <v>38670</v>
      </c>
      <c r="N51" s="40">
        <v>40495</v>
      </c>
      <c r="O51" s="36" t="s">
        <v>111</v>
      </c>
      <c r="P51" s="34">
        <v>66100</v>
      </c>
      <c r="Q51" s="41">
        <v>0.25</v>
      </c>
      <c r="R51" s="36" t="s">
        <v>287</v>
      </c>
      <c r="S51" s="36" t="s">
        <v>122</v>
      </c>
      <c r="T51" s="36" t="s">
        <v>139</v>
      </c>
      <c r="U51" s="36" t="s">
        <v>102</v>
      </c>
      <c r="V51" s="39" t="s">
        <v>107</v>
      </c>
      <c r="W51" s="36" t="s">
        <v>106</v>
      </c>
      <c r="X51" s="51">
        <f t="shared" si="4"/>
        <v>5582281.4499999993</v>
      </c>
      <c r="Y51" s="51">
        <v>1451443.5</v>
      </c>
      <c r="Z51" s="51">
        <v>4130837.9499999997</v>
      </c>
      <c r="AA51" s="51">
        <v>0</v>
      </c>
      <c r="AB51" s="33" t="s">
        <v>105</v>
      </c>
      <c r="AC51" s="34">
        <v>206970.4001275425</v>
      </c>
      <c r="AD51" s="36" t="s">
        <v>104</v>
      </c>
      <c r="AE51" s="36" t="s">
        <v>104</v>
      </c>
      <c r="AF51" s="36" t="s">
        <v>107</v>
      </c>
      <c r="AG51" s="36" t="s">
        <v>118</v>
      </c>
      <c r="AH51" s="36" t="s">
        <v>106</v>
      </c>
      <c r="AI51" s="34">
        <v>0</v>
      </c>
      <c r="AJ51" s="34">
        <v>0</v>
      </c>
      <c r="AK51" s="34">
        <v>0</v>
      </c>
      <c r="AL51" s="34">
        <v>0</v>
      </c>
      <c r="AM51" s="34">
        <v>0</v>
      </c>
      <c r="AN51" s="34">
        <v>0</v>
      </c>
      <c r="AO51" s="34">
        <v>0</v>
      </c>
      <c r="AP51" s="34">
        <v>0</v>
      </c>
      <c r="AQ51" s="34">
        <v>0</v>
      </c>
      <c r="AR51" s="34">
        <v>0</v>
      </c>
      <c r="AS51" s="34">
        <v>0</v>
      </c>
      <c r="AT51" s="34">
        <v>0</v>
      </c>
      <c r="AU51" s="34">
        <v>0</v>
      </c>
      <c r="AV51" s="34">
        <v>0</v>
      </c>
      <c r="AW51" s="35" t="s">
        <v>373</v>
      </c>
      <c r="AX51" s="34">
        <v>0</v>
      </c>
      <c r="AY51" s="36">
        <v>2529</v>
      </c>
      <c r="AZ51" s="36" t="s">
        <v>375</v>
      </c>
      <c r="BA51" s="35">
        <v>41591</v>
      </c>
      <c r="BB51" s="39" t="s">
        <v>106</v>
      </c>
      <c r="BC51" s="39" t="s">
        <v>106</v>
      </c>
      <c r="BD51" s="34">
        <v>787034</v>
      </c>
      <c r="BE51" s="35">
        <v>42370</v>
      </c>
      <c r="BF51" s="36" t="s">
        <v>108</v>
      </c>
      <c r="BG51" s="34">
        <v>3548486.61</v>
      </c>
      <c r="BH51" s="34">
        <v>787034</v>
      </c>
      <c r="BI51" s="35">
        <v>42370</v>
      </c>
      <c r="BJ51" s="36" t="s">
        <v>104</v>
      </c>
      <c r="BK51" s="36" t="s">
        <v>288</v>
      </c>
      <c r="BL51" s="36" t="s">
        <v>120</v>
      </c>
      <c r="BM51" s="36" t="s">
        <v>138</v>
      </c>
      <c r="BN51" s="52" t="s">
        <v>560</v>
      </c>
      <c r="BO51" s="34">
        <v>373700</v>
      </c>
      <c r="BP51" s="34">
        <v>782609.2</v>
      </c>
      <c r="BQ51" s="40">
        <v>41724</v>
      </c>
      <c r="BR51" s="36" t="s">
        <v>289</v>
      </c>
      <c r="BS51" s="36" t="s">
        <v>106</v>
      </c>
      <c r="BT51" s="36" t="s">
        <v>106</v>
      </c>
      <c r="BU51" s="36" t="s">
        <v>106</v>
      </c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6"/>
      <c r="CJ51" s="36"/>
      <c r="CK51" s="34"/>
      <c r="CL51" s="34"/>
      <c r="CM51" s="36"/>
      <c r="CN51" s="36"/>
      <c r="CO51" s="36"/>
      <c r="CP51" s="36"/>
      <c r="CQ51" s="36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6"/>
      <c r="DG51" s="36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6"/>
      <c r="DW51" s="36"/>
      <c r="DX51" s="36"/>
      <c r="DY51" s="36" t="s">
        <v>363</v>
      </c>
      <c r="DZ51" s="36" t="s">
        <v>107</v>
      </c>
      <c r="EA51" s="36" t="s">
        <v>106</v>
      </c>
      <c r="EB51" s="36" t="s">
        <v>106</v>
      </c>
      <c r="EC51" s="36" t="s">
        <v>106</v>
      </c>
      <c r="ED51" s="36" t="s">
        <v>106</v>
      </c>
      <c r="EE51" s="36" t="s">
        <v>106</v>
      </c>
      <c r="EF51" s="36" t="s">
        <v>106</v>
      </c>
      <c r="EG51" s="36" t="s">
        <v>106</v>
      </c>
      <c r="EH51" s="39" t="s">
        <v>104</v>
      </c>
      <c r="EI51" s="36" t="s">
        <v>110</v>
      </c>
      <c r="EJ51" s="39">
        <v>1</v>
      </c>
      <c r="EK51" s="35">
        <v>43256</v>
      </c>
      <c r="EL51" s="34">
        <v>4779869.0999999996</v>
      </c>
      <c r="EM51" s="28"/>
    </row>
    <row r="52" spans="1:143" s="17" customFormat="1" x14ac:dyDescent="0.25">
      <c r="A52" s="36">
        <v>46</v>
      </c>
      <c r="B52" s="48">
        <v>0</v>
      </c>
      <c r="C52" s="48"/>
      <c r="D52" s="48"/>
      <c r="E52" s="48">
        <v>12994314</v>
      </c>
      <c r="F52" s="36">
        <v>12994314</v>
      </c>
      <c r="G52" s="36" t="s">
        <v>96</v>
      </c>
      <c r="H52" s="39">
        <v>201</v>
      </c>
      <c r="I52" s="39">
        <v>1</v>
      </c>
      <c r="J52" s="36" t="s">
        <v>97</v>
      </c>
      <c r="K52" s="36" t="s">
        <v>98</v>
      </c>
      <c r="L52" s="36" t="s">
        <v>290</v>
      </c>
      <c r="M52" s="40">
        <v>39280</v>
      </c>
      <c r="N52" s="40">
        <v>41837</v>
      </c>
      <c r="O52" s="36" t="s">
        <v>111</v>
      </c>
      <c r="P52" s="34">
        <v>55252</v>
      </c>
      <c r="Q52" s="41">
        <v>0.125</v>
      </c>
      <c r="R52" s="36" t="s">
        <v>107</v>
      </c>
      <c r="S52" s="36" t="s">
        <v>116</v>
      </c>
      <c r="T52" s="36" t="s">
        <v>119</v>
      </c>
      <c r="U52" s="36" t="s">
        <v>102</v>
      </c>
      <c r="V52" s="39" t="s">
        <v>107</v>
      </c>
      <c r="W52" s="36" t="s">
        <v>106</v>
      </c>
      <c r="X52" s="51">
        <f t="shared" si="4"/>
        <v>4275759.8599999994</v>
      </c>
      <c r="Y52" s="51">
        <v>1206353.31</v>
      </c>
      <c r="Z52" s="51">
        <v>3069406.55</v>
      </c>
      <c r="AA52" s="51">
        <v>0</v>
      </c>
      <c r="AB52" s="33" t="s">
        <v>105</v>
      </c>
      <c r="AC52" s="34">
        <v>158529.40003114409</v>
      </c>
      <c r="AD52" s="36" t="s">
        <v>104</v>
      </c>
      <c r="AE52" s="36" t="s">
        <v>104</v>
      </c>
      <c r="AF52" s="36" t="s">
        <v>107</v>
      </c>
      <c r="AG52" s="36" t="s">
        <v>118</v>
      </c>
      <c r="AH52" s="36" t="s">
        <v>106</v>
      </c>
      <c r="AI52" s="34">
        <v>0</v>
      </c>
      <c r="AJ52" s="34">
        <v>0</v>
      </c>
      <c r="AK52" s="34">
        <v>0</v>
      </c>
      <c r="AL52" s="34">
        <v>0</v>
      </c>
      <c r="AM52" s="34">
        <v>0</v>
      </c>
      <c r="AN52" s="34">
        <v>0</v>
      </c>
      <c r="AO52" s="34">
        <v>0</v>
      </c>
      <c r="AP52" s="34">
        <v>0</v>
      </c>
      <c r="AQ52" s="34">
        <v>0</v>
      </c>
      <c r="AR52" s="34">
        <v>0</v>
      </c>
      <c r="AS52" s="34">
        <v>0</v>
      </c>
      <c r="AT52" s="34">
        <v>0</v>
      </c>
      <c r="AU52" s="34">
        <v>0</v>
      </c>
      <c r="AV52" s="34">
        <v>0</v>
      </c>
      <c r="AW52" s="35" t="s">
        <v>373</v>
      </c>
      <c r="AX52" s="34">
        <v>0</v>
      </c>
      <c r="AY52" s="36">
        <v>3595</v>
      </c>
      <c r="AZ52" s="36" t="s">
        <v>375</v>
      </c>
      <c r="BA52" s="35">
        <v>42933</v>
      </c>
      <c r="BB52" s="39" t="s">
        <v>106</v>
      </c>
      <c r="BC52" s="39" t="s">
        <v>106</v>
      </c>
      <c r="BD52" s="34">
        <v>639124</v>
      </c>
      <c r="BE52" s="35">
        <v>42370</v>
      </c>
      <c r="BF52" s="36" t="s">
        <v>108</v>
      </c>
      <c r="BG52" s="34">
        <v>2625468.7200000002</v>
      </c>
      <c r="BH52" s="34">
        <v>639124</v>
      </c>
      <c r="BI52" s="35">
        <v>42370</v>
      </c>
      <c r="BJ52" s="36" t="s">
        <v>104</v>
      </c>
      <c r="BK52" s="36" t="s">
        <v>112</v>
      </c>
      <c r="BL52" s="36" t="s">
        <v>120</v>
      </c>
      <c r="BM52" s="36" t="s">
        <v>138</v>
      </c>
      <c r="BN52" s="52" t="s">
        <v>535</v>
      </c>
      <c r="BO52" s="34">
        <v>328263</v>
      </c>
      <c r="BP52" s="34">
        <v>411000</v>
      </c>
      <c r="BQ52" s="40">
        <v>41883</v>
      </c>
      <c r="BR52" s="36" t="s">
        <v>291</v>
      </c>
      <c r="BS52" s="36" t="s">
        <v>106</v>
      </c>
      <c r="BT52" s="36" t="s">
        <v>106</v>
      </c>
      <c r="BU52" s="36" t="s">
        <v>106</v>
      </c>
      <c r="BV52" s="36"/>
      <c r="BW52" s="36"/>
      <c r="BX52" s="36"/>
      <c r="BY52" s="36"/>
      <c r="BZ52" s="36"/>
      <c r="CA52" s="36"/>
      <c r="CB52" s="36"/>
      <c r="CC52" s="36"/>
      <c r="CD52" s="36"/>
      <c r="CE52" s="36"/>
      <c r="CF52" s="36"/>
      <c r="CG52" s="36"/>
      <c r="CH52" s="36"/>
      <c r="CI52" s="36"/>
      <c r="CJ52" s="36"/>
      <c r="CK52" s="34"/>
      <c r="CL52" s="34"/>
      <c r="CM52" s="36"/>
      <c r="CN52" s="36"/>
      <c r="CO52" s="36"/>
      <c r="CP52" s="36"/>
      <c r="CQ52" s="36"/>
      <c r="CR52" s="36"/>
      <c r="CS52" s="36"/>
      <c r="CT52" s="36"/>
      <c r="CU52" s="36"/>
      <c r="CV52" s="36"/>
      <c r="CW52" s="36"/>
      <c r="CX52" s="36"/>
      <c r="CY52" s="36"/>
      <c r="CZ52" s="36"/>
      <c r="DA52" s="36"/>
      <c r="DB52" s="36"/>
      <c r="DC52" s="36"/>
      <c r="DD52" s="36"/>
      <c r="DE52" s="36"/>
      <c r="DF52" s="36"/>
      <c r="DG52" s="36"/>
      <c r="DH52" s="36"/>
      <c r="DI52" s="36"/>
      <c r="DJ52" s="36"/>
      <c r="DK52" s="36"/>
      <c r="DL52" s="36"/>
      <c r="DM52" s="36"/>
      <c r="DN52" s="36"/>
      <c r="DO52" s="36"/>
      <c r="DP52" s="36"/>
      <c r="DQ52" s="36"/>
      <c r="DR52" s="36"/>
      <c r="DS52" s="36"/>
      <c r="DT52" s="36"/>
      <c r="DU52" s="36"/>
      <c r="DV52" s="36"/>
      <c r="DW52" s="36"/>
      <c r="DX52" s="36"/>
      <c r="DY52" s="36" t="s">
        <v>364</v>
      </c>
      <c r="DZ52" s="36" t="s">
        <v>107</v>
      </c>
      <c r="EA52" s="36" t="s">
        <v>104</v>
      </c>
      <c r="EB52" s="36" t="s">
        <v>106</v>
      </c>
      <c r="EC52" s="36" t="s">
        <v>106</v>
      </c>
      <c r="ED52" s="36" t="s">
        <v>106</v>
      </c>
      <c r="EE52" s="36" t="s">
        <v>106</v>
      </c>
      <c r="EF52" s="36" t="s">
        <v>106</v>
      </c>
      <c r="EG52" s="36" t="s">
        <v>106</v>
      </c>
      <c r="EH52" s="39" t="s">
        <v>104</v>
      </c>
      <c r="EI52" s="36" t="s">
        <v>110</v>
      </c>
      <c r="EJ52" s="39">
        <v>1</v>
      </c>
      <c r="EK52" s="35">
        <v>43871</v>
      </c>
      <c r="EL52" s="34">
        <v>3696868.29</v>
      </c>
      <c r="EM52" s="28"/>
    </row>
    <row r="53" spans="1:143" s="17" customFormat="1" x14ac:dyDescent="0.25">
      <c r="A53" s="36">
        <v>47</v>
      </c>
      <c r="B53" s="48">
        <v>12955332</v>
      </c>
      <c r="C53" s="48"/>
      <c r="D53" s="48"/>
      <c r="E53" s="48"/>
      <c r="F53" s="36">
        <v>12955332</v>
      </c>
      <c r="G53" s="36" t="s">
        <v>96</v>
      </c>
      <c r="H53" s="39">
        <v>201</v>
      </c>
      <c r="I53" s="39">
        <v>1</v>
      </c>
      <c r="J53" s="36" t="s">
        <v>97</v>
      </c>
      <c r="K53" s="36" t="s">
        <v>98</v>
      </c>
      <c r="L53" s="36" t="s">
        <v>292</v>
      </c>
      <c r="M53" s="40">
        <v>39379</v>
      </c>
      <c r="N53" s="40">
        <v>41936</v>
      </c>
      <c r="O53" s="36" t="s">
        <v>111</v>
      </c>
      <c r="P53" s="34">
        <v>88000</v>
      </c>
      <c r="Q53" s="41">
        <v>0.13</v>
      </c>
      <c r="R53" s="36" t="s">
        <v>293</v>
      </c>
      <c r="S53" s="36" t="s">
        <v>116</v>
      </c>
      <c r="T53" s="36" t="s">
        <v>121</v>
      </c>
      <c r="U53" s="36" t="s">
        <v>102</v>
      </c>
      <c r="V53" s="39" t="s">
        <v>107</v>
      </c>
      <c r="W53" s="36" t="s">
        <v>106</v>
      </c>
      <c r="X53" s="51">
        <f t="shared" si="4"/>
        <v>7654018.6000000006</v>
      </c>
      <c r="Y53" s="51">
        <v>2087586.36</v>
      </c>
      <c r="Z53" s="51">
        <v>5566432.2400000002</v>
      </c>
      <c r="AA53" s="51">
        <v>0</v>
      </c>
      <c r="AB53" s="33" t="s">
        <v>105</v>
      </c>
      <c r="AC53" s="34">
        <v>283782.76989700203</v>
      </c>
      <c r="AD53" s="36" t="s">
        <v>127</v>
      </c>
      <c r="AE53" s="36" t="s">
        <v>107</v>
      </c>
      <c r="AF53" s="36" t="s">
        <v>294</v>
      </c>
      <c r="AG53" s="36" t="s">
        <v>106</v>
      </c>
      <c r="AH53" s="36" t="s">
        <v>106</v>
      </c>
      <c r="AI53" s="34">
        <v>0</v>
      </c>
      <c r="AJ53" s="34">
        <v>0</v>
      </c>
      <c r="AK53" s="34">
        <v>0</v>
      </c>
      <c r="AL53" s="34">
        <v>0</v>
      </c>
      <c r="AM53" s="34">
        <v>0</v>
      </c>
      <c r="AN53" s="34">
        <v>0</v>
      </c>
      <c r="AO53" s="34">
        <v>0</v>
      </c>
      <c r="AP53" s="34">
        <v>0</v>
      </c>
      <c r="AQ53" s="34">
        <v>0</v>
      </c>
      <c r="AR53" s="34">
        <v>0</v>
      </c>
      <c r="AS53" s="34">
        <v>0</v>
      </c>
      <c r="AT53" s="34">
        <v>0</v>
      </c>
      <c r="AU53" s="34">
        <v>0</v>
      </c>
      <c r="AV53" s="34">
        <v>0</v>
      </c>
      <c r="AW53" s="35" t="s">
        <v>373</v>
      </c>
      <c r="AX53" s="34">
        <v>0</v>
      </c>
      <c r="AY53" s="36">
        <v>3036</v>
      </c>
      <c r="AZ53" s="36" t="s">
        <v>375</v>
      </c>
      <c r="BA53" s="35">
        <v>43032</v>
      </c>
      <c r="BB53" s="39" t="s">
        <v>106</v>
      </c>
      <c r="BC53" s="39" t="s">
        <v>106</v>
      </c>
      <c r="BD53" s="34">
        <v>1451148</v>
      </c>
      <c r="BE53" s="35">
        <v>42370</v>
      </c>
      <c r="BF53" s="36" t="s">
        <v>108</v>
      </c>
      <c r="BG53" s="34">
        <v>4688505.59</v>
      </c>
      <c r="BH53" s="34">
        <v>1451148</v>
      </c>
      <c r="BI53" s="35">
        <v>42370</v>
      </c>
      <c r="BJ53" s="36" t="s">
        <v>104</v>
      </c>
      <c r="BK53" s="36" t="s">
        <v>292</v>
      </c>
      <c r="BL53" s="36" t="s">
        <v>120</v>
      </c>
      <c r="BM53" s="36" t="s">
        <v>138</v>
      </c>
      <c r="BN53" s="52" t="s">
        <v>561</v>
      </c>
      <c r="BO53" s="34">
        <v>555500</v>
      </c>
      <c r="BP53" s="34">
        <v>799000</v>
      </c>
      <c r="BQ53" s="40">
        <v>41883</v>
      </c>
      <c r="BR53" s="36" t="s">
        <v>295</v>
      </c>
      <c r="BS53" s="36" t="s">
        <v>106</v>
      </c>
      <c r="BT53" s="36" t="s">
        <v>106</v>
      </c>
      <c r="BU53" s="36" t="s">
        <v>106</v>
      </c>
      <c r="BV53" s="36"/>
      <c r="BW53" s="36"/>
      <c r="BX53" s="36"/>
      <c r="BY53" s="36"/>
      <c r="BZ53" s="36"/>
      <c r="CA53" s="36"/>
      <c r="CB53" s="36"/>
      <c r="CC53" s="36"/>
      <c r="CD53" s="36"/>
      <c r="CE53" s="36"/>
      <c r="CF53" s="36"/>
      <c r="CG53" s="36"/>
      <c r="CH53" s="36"/>
      <c r="CI53" s="36"/>
      <c r="CJ53" s="36"/>
      <c r="CK53" s="34"/>
      <c r="CL53" s="34"/>
      <c r="CM53" s="36"/>
      <c r="CN53" s="36"/>
      <c r="CO53" s="36"/>
      <c r="CP53" s="36"/>
      <c r="CQ53" s="36"/>
      <c r="CR53" s="36"/>
      <c r="CS53" s="36"/>
      <c r="CT53" s="36"/>
      <c r="CU53" s="36"/>
      <c r="CV53" s="36"/>
      <c r="CW53" s="36"/>
      <c r="CX53" s="36"/>
      <c r="CY53" s="36"/>
      <c r="CZ53" s="36"/>
      <c r="DA53" s="36"/>
      <c r="DB53" s="36"/>
      <c r="DC53" s="36"/>
      <c r="DD53" s="36"/>
      <c r="DE53" s="36"/>
      <c r="DF53" s="36"/>
      <c r="DG53" s="36"/>
      <c r="DH53" s="36"/>
      <c r="DI53" s="36"/>
      <c r="DJ53" s="36"/>
      <c r="DK53" s="36"/>
      <c r="DL53" s="36"/>
      <c r="DM53" s="36"/>
      <c r="DN53" s="36"/>
      <c r="DO53" s="36"/>
      <c r="DP53" s="36"/>
      <c r="DQ53" s="36"/>
      <c r="DR53" s="36"/>
      <c r="DS53" s="36"/>
      <c r="DT53" s="36"/>
      <c r="DU53" s="36"/>
      <c r="DV53" s="36"/>
      <c r="DW53" s="36"/>
      <c r="DX53" s="36"/>
      <c r="DY53" s="36" t="s">
        <v>365</v>
      </c>
      <c r="DZ53" s="36" t="s">
        <v>115</v>
      </c>
      <c r="EA53" s="36" t="s">
        <v>104</v>
      </c>
      <c r="EB53" s="36" t="s">
        <v>106</v>
      </c>
      <c r="EC53" s="36" t="s">
        <v>106</v>
      </c>
      <c r="ED53" s="36" t="s">
        <v>106</v>
      </c>
      <c r="EE53" s="36" t="s">
        <v>104</v>
      </c>
      <c r="EF53" s="36" t="s">
        <v>106</v>
      </c>
      <c r="EG53" s="36" t="s">
        <v>106</v>
      </c>
      <c r="EH53" s="39" t="s">
        <v>104</v>
      </c>
      <c r="EI53" s="36" t="s">
        <v>110</v>
      </c>
      <c r="EJ53" s="39">
        <v>1</v>
      </c>
      <c r="EK53" s="35">
        <v>43347</v>
      </c>
      <c r="EL53" s="34">
        <v>6394200.0300000003</v>
      </c>
      <c r="EM53" s="28"/>
    </row>
    <row r="54" spans="1:143" s="17" customFormat="1" x14ac:dyDescent="0.25">
      <c r="A54" s="36">
        <v>48</v>
      </c>
      <c r="B54" s="48">
        <v>12974567</v>
      </c>
      <c r="C54" s="48"/>
      <c r="D54" s="48"/>
      <c r="E54" s="48"/>
      <c r="F54" s="36">
        <v>12974567</v>
      </c>
      <c r="G54" s="36" t="s">
        <v>96</v>
      </c>
      <c r="H54" s="39">
        <v>204</v>
      </c>
      <c r="I54" s="39">
        <v>1</v>
      </c>
      <c r="J54" s="36" t="s">
        <v>97</v>
      </c>
      <c r="K54" s="36" t="s">
        <v>98</v>
      </c>
      <c r="L54" s="36" t="s">
        <v>296</v>
      </c>
      <c r="M54" s="40">
        <v>39429</v>
      </c>
      <c r="N54" s="40">
        <v>40525</v>
      </c>
      <c r="O54" s="36" t="s">
        <v>111</v>
      </c>
      <c r="P54" s="34">
        <v>41000</v>
      </c>
      <c r="Q54" s="41">
        <v>0.13400000000000001</v>
      </c>
      <c r="R54" s="36" t="s">
        <v>107</v>
      </c>
      <c r="S54" s="36" t="s">
        <v>116</v>
      </c>
      <c r="T54" s="36" t="s">
        <v>297</v>
      </c>
      <c r="U54" s="36" t="s">
        <v>102</v>
      </c>
      <c r="V54" s="39" t="s">
        <v>107</v>
      </c>
      <c r="W54" s="36" t="s">
        <v>106</v>
      </c>
      <c r="X54" s="51">
        <f t="shared" si="4"/>
        <v>4043848.16</v>
      </c>
      <c r="Y54" s="51">
        <v>1008327.6800000001</v>
      </c>
      <c r="Z54" s="51">
        <v>3035520.48</v>
      </c>
      <c r="AA54" s="51">
        <v>0</v>
      </c>
      <c r="AB54" s="33" t="s">
        <v>105</v>
      </c>
      <c r="AC54" s="34">
        <v>149930.96984212907</v>
      </c>
      <c r="AD54" s="36" t="s">
        <v>104</v>
      </c>
      <c r="AE54" s="36" t="s">
        <v>104</v>
      </c>
      <c r="AF54" s="36" t="s">
        <v>107</v>
      </c>
      <c r="AG54" s="36" t="s">
        <v>106</v>
      </c>
      <c r="AH54" s="36" t="s">
        <v>104</v>
      </c>
      <c r="AI54" s="34">
        <v>0</v>
      </c>
      <c r="AJ54" s="34">
        <v>0</v>
      </c>
      <c r="AK54" s="34">
        <v>0</v>
      </c>
      <c r="AL54" s="34">
        <v>0</v>
      </c>
      <c r="AM54" s="34">
        <v>0</v>
      </c>
      <c r="AN54" s="34">
        <v>0</v>
      </c>
      <c r="AO54" s="34">
        <v>0</v>
      </c>
      <c r="AP54" s="34">
        <v>0</v>
      </c>
      <c r="AQ54" s="34">
        <v>0</v>
      </c>
      <c r="AR54" s="34">
        <v>0</v>
      </c>
      <c r="AS54" s="34">
        <v>0</v>
      </c>
      <c r="AT54" s="34">
        <v>0</v>
      </c>
      <c r="AU54" s="34">
        <v>0</v>
      </c>
      <c r="AV54" s="34">
        <v>0</v>
      </c>
      <c r="AW54" s="35" t="s">
        <v>373</v>
      </c>
      <c r="AX54" s="34">
        <v>0</v>
      </c>
      <c r="AY54" s="36">
        <v>3595</v>
      </c>
      <c r="AZ54" s="36" t="s">
        <v>375</v>
      </c>
      <c r="BA54" s="35">
        <v>41621</v>
      </c>
      <c r="BB54" s="39" t="s">
        <v>106</v>
      </c>
      <c r="BC54" s="39" t="s">
        <v>106</v>
      </c>
      <c r="BD54" s="34">
        <v>492766</v>
      </c>
      <c r="BE54" s="35">
        <v>42370</v>
      </c>
      <c r="BF54" s="36" t="s">
        <v>108</v>
      </c>
      <c r="BG54" s="34">
        <v>2556421.69</v>
      </c>
      <c r="BH54" s="34">
        <v>492766</v>
      </c>
      <c r="BI54" s="35">
        <v>42370</v>
      </c>
      <c r="BJ54" s="36" t="s">
        <v>104</v>
      </c>
      <c r="BK54" s="36" t="s">
        <v>112</v>
      </c>
      <c r="BL54" s="36" t="s">
        <v>134</v>
      </c>
      <c r="BM54" s="36" t="s">
        <v>298</v>
      </c>
      <c r="BN54" s="52" t="s">
        <v>562</v>
      </c>
      <c r="BO54" s="34">
        <v>298400</v>
      </c>
      <c r="BP54" s="34">
        <v>429000</v>
      </c>
      <c r="BQ54" s="40">
        <v>41883</v>
      </c>
      <c r="BR54" s="36" t="s">
        <v>299</v>
      </c>
      <c r="BS54" s="36" t="s">
        <v>106</v>
      </c>
      <c r="BT54" s="36" t="s">
        <v>106</v>
      </c>
      <c r="BU54" s="36" t="s">
        <v>106</v>
      </c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4"/>
      <c r="CL54" s="34"/>
      <c r="CM54" s="36"/>
      <c r="CN54" s="36"/>
      <c r="CO54" s="36"/>
      <c r="CP54" s="36"/>
      <c r="CQ54" s="36"/>
      <c r="CR54" s="36"/>
      <c r="CS54" s="36"/>
      <c r="CT54" s="36"/>
      <c r="CU54" s="36"/>
      <c r="CV54" s="36"/>
      <c r="CW54" s="36"/>
      <c r="CX54" s="36"/>
      <c r="CY54" s="36"/>
      <c r="CZ54" s="36"/>
      <c r="DA54" s="36"/>
      <c r="DB54" s="36"/>
      <c r="DC54" s="36"/>
      <c r="DD54" s="36"/>
      <c r="DE54" s="36"/>
      <c r="DF54" s="36"/>
      <c r="DG54" s="36"/>
      <c r="DH54" s="36"/>
      <c r="DI54" s="36"/>
      <c r="DJ54" s="36"/>
      <c r="DK54" s="36"/>
      <c r="DL54" s="36"/>
      <c r="DM54" s="36"/>
      <c r="DN54" s="36"/>
      <c r="DO54" s="36"/>
      <c r="DP54" s="36"/>
      <c r="DQ54" s="36"/>
      <c r="DR54" s="36"/>
      <c r="DS54" s="36"/>
      <c r="DT54" s="36"/>
      <c r="DU54" s="36"/>
      <c r="DV54" s="36"/>
      <c r="DW54" s="36"/>
      <c r="DX54" s="36"/>
      <c r="DY54" s="36" t="s">
        <v>366</v>
      </c>
      <c r="DZ54" s="36" t="s">
        <v>107</v>
      </c>
      <c r="EA54" s="36" t="s">
        <v>104</v>
      </c>
      <c r="EB54" s="36" t="s">
        <v>106</v>
      </c>
      <c r="EC54" s="36" t="s">
        <v>106</v>
      </c>
      <c r="ED54" s="36" t="s">
        <v>106</v>
      </c>
      <c r="EE54" s="36" t="s">
        <v>106</v>
      </c>
      <c r="EF54" s="36" t="s">
        <v>106</v>
      </c>
      <c r="EG54" s="36" t="s">
        <v>106</v>
      </c>
      <c r="EH54" s="39" t="s">
        <v>104</v>
      </c>
      <c r="EI54" s="36" t="s">
        <v>110</v>
      </c>
      <c r="EJ54" s="39">
        <v>1</v>
      </c>
      <c r="EK54" s="35">
        <v>43347</v>
      </c>
      <c r="EL54" s="34">
        <v>3416672.11</v>
      </c>
      <c r="EM54" s="28"/>
    </row>
    <row r="55" spans="1:143" s="17" customFormat="1" x14ac:dyDescent="0.25">
      <c r="A55" s="36">
        <v>49</v>
      </c>
      <c r="B55" s="48">
        <v>12969353</v>
      </c>
      <c r="C55" s="48"/>
      <c r="D55" s="48"/>
      <c r="E55" s="48">
        <v>12969353</v>
      </c>
      <c r="F55" s="36">
        <v>12969353</v>
      </c>
      <c r="G55" s="36" t="s">
        <v>96</v>
      </c>
      <c r="H55" s="39">
        <v>201</v>
      </c>
      <c r="I55" s="39">
        <v>1</v>
      </c>
      <c r="J55" s="36" t="s">
        <v>97</v>
      </c>
      <c r="K55" s="36" t="s">
        <v>98</v>
      </c>
      <c r="L55" s="36" t="s">
        <v>300</v>
      </c>
      <c r="M55" s="40">
        <v>39686</v>
      </c>
      <c r="N55" s="40">
        <v>42242</v>
      </c>
      <c r="O55" s="36" t="s">
        <v>111</v>
      </c>
      <c r="P55" s="34">
        <v>70800</v>
      </c>
      <c r="Q55" s="41">
        <v>0.13500000000000001</v>
      </c>
      <c r="R55" s="36" t="s">
        <v>301</v>
      </c>
      <c r="S55" s="36" t="s">
        <v>116</v>
      </c>
      <c r="T55" s="36" t="s">
        <v>121</v>
      </c>
      <c r="U55" s="36" t="s">
        <v>102</v>
      </c>
      <c r="V55" s="39" t="s">
        <v>107</v>
      </c>
      <c r="W55" s="36" t="s">
        <v>106</v>
      </c>
      <c r="X55" s="51">
        <f t="shared" si="4"/>
        <v>4669745.67</v>
      </c>
      <c r="Y55" s="51">
        <v>1535517.68</v>
      </c>
      <c r="Z55" s="51">
        <v>3134227.99</v>
      </c>
      <c r="AA55" s="51">
        <v>0</v>
      </c>
      <c r="AB55" s="33" t="s">
        <v>105</v>
      </c>
      <c r="AC55" s="34">
        <v>173136.94024040279</v>
      </c>
      <c r="AD55" s="36" t="s">
        <v>127</v>
      </c>
      <c r="AE55" s="36" t="s">
        <v>127</v>
      </c>
      <c r="AF55" s="36" t="s">
        <v>104</v>
      </c>
      <c r="AG55" s="36" t="s">
        <v>106</v>
      </c>
      <c r="AH55" s="36" t="s">
        <v>106</v>
      </c>
      <c r="AI55" s="34">
        <v>0</v>
      </c>
      <c r="AJ55" s="34">
        <v>0</v>
      </c>
      <c r="AK55" s="34">
        <v>0</v>
      </c>
      <c r="AL55" s="34">
        <v>0</v>
      </c>
      <c r="AM55" s="34">
        <v>0</v>
      </c>
      <c r="AN55" s="34">
        <v>0</v>
      </c>
      <c r="AO55" s="34">
        <v>0</v>
      </c>
      <c r="AP55" s="34">
        <v>0</v>
      </c>
      <c r="AQ55" s="34">
        <v>0</v>
      </c>
      <c r="AR55" s="34">
        <v>0</v>
      </c>
      <c r="AS55" s="34">
        <v>0</v>
      </c>
      <c r="AT55" s="34">
        <v>0</v>
      </c>
      <c r="AU55" s="34">
        <v>0</v>
      </c>
      <c r="AV55" s="34">
        <v>0</v>
      </c>
      <c r="AW55" s="35" t="s">
        <v>373</v>
      </c>
      <c r="AX55" s="34">
        <v>0</v>
      </c>
      <c r="AY55" s="36">
        <v>3020</v>
      </c>
      <c r="AZ55" s="36" t="s">
        <v>375</v>
      </c>
      <c r="BA55" s="35">
        <v>43338</v>
      </c>
      <c r="BB55" s="39" t="s">
        <v>106</v>
      </c>
      <c r="BC55" s="39" t="s">
        <v>106</v>
      </c>
      <c r="BD55" s="34">
        <v>694761</v>
      </c>
      <c r="BE55" s="35">
        <v>42370</v>
      </c>
      <c r="BF55" s="36" t="s">
        <v>108</v>
      </c>
      <c r="BG55" s="34">
        <v>2592750.31</v>
      </c>
      <c r="BH55" s="34">
        <v>694761</v>
      </c>
      <c r="BI55" s="35">
        <v>42370</v>
      </c>
      <c r="BJ55" s="36" t="s">
        <v>104</v>
      </c>
      <c r="BK55" s="36" t="s">
        <v>300</v>
      </c>
      <c r="BL55" s="36" t="s">
        <v>120</v>
      </c>
      <c r="BM55" s="36" t="s">
        <v>138</v>
      </c>
      <c r="BN55" s="52" t="s">
        <v>563</v>
      </c>
      <c r="BO55" s="34">
        <v>383150</v>
      </c>
      <c r="BP55" s="34">
        <v>551000</v>
      </c>
      <c r="BQ55" s="40">
        <v>41883</v>
      </c>
      <c r="BR55" s="36" t="s">
        <v>302</v>
      </c>
      <c r="BS55" s="36" t="s">
        <v>106</v>
      </c>
      <c r="BT55" s="36" t="s">
        <v>106</v>
      </c>
      <c r="BU55" s="36" t="s">
        <v>106</v>
      </c>
      <c r="BV55" s="36"/>
      <c r="BW55" s="36"/>
      <c r="BX55" s="36"/>
      <c r="BY55" s="36"/>
      <c r="BZ55" s="36"/>
      <c r="CA55" s="36"/>
      <c r="CB55" s="36"/>
      <c r="CC55" s="36"/>
      <c r="CD55" s="36"/>
      <c r="CE55" s="36"/>
      <c r="CF55" s="36"/>
      <c r="CG55" s="36"/>
      <c r="CH55" s="36"/>
      <c r="CI55" s="36"/>
      <c r="CJ55" s="36"/>
      <c r="CK55" s="34"/>
      <c r="CL55" s="34"/>
      <c r="CM55" s="36"/>
      <c r="CN55" s="36"/>
      <c r="CO55" s="36"/>
      <c r="CP55" s="36"/>
      <c r="CQ55" s="36"/>
      <c r="CR55" s="36"/>
      <c r="CS55" s="36"/>
      <c r="CT55" s="36"/>
      <c r="CU55" s="36"/>
      <c r="CV55" s="36"/>
      <c r="CW55" s="36"/>
      <c r="CX55" s="36"/>
      <c r="CY55" s="36"/>
      <c r="CZ55" s="36"/>
      <c r="DA55" s="36"/>
      <c r="DB55" s="36"/>
      <c r="DC55" s="36"/>
      <c r="DD55" s="36"/>
      <c r="DE55" s="36"/>
      <c r="DF55" s="36"/>
      <c r="DG55" s="36"/>
      <c r="DH55" s="36"/>
      <c r="DI55" s="36"/>
      <c r="DJ55" s="36"/>
      <c r="DK55" s="36"/>
      <c r="DL55" s="36"/>
      <c r="DM55" s="36"/>
      <c r="DN55" s="36"/>
      <c r="DO55" s="36"/>
      <c r="DP55" s="36"/>
      <c r="DQ55" s="36"/>
      <c r="DR55" s="36"/>
      <c r="DS55" s="36"/>
      <c r="DT55" s="36"/>
      <c r="DU55" s="36"/>
      <c r="DV55" s="36"/>
      <c r="DW55" s="36"/>
      <c r="DX55" s="36"/>
      <c r="DY55" s="36" t="s">
        <v>367</v>
      </c>
      <c r="DZ55" s="36" t="s">
        <v>115</v>
      </c>
      <c r="EA55" s="36" t="s">
        <v>104</v>
      </c>
      <c r="EB55" s="36" t="s">
        <v>106</v>
      </c>
      <c r="EC55" s="36" t="s">
        <v>106</v>
      </c>
      <c r="ED55" s="36" t="s">
        <v>106</v>
      </c>
      <c r="EE55" s="36" t="s">
        <v>104</v>
      </c>
      <c r="EF55" s="36" t="s">
        <v>106</v>
      </c>
      <c r="EG55" s="36" t="s">
        <v>106</v>
      </c>
      <c r="EH55" s="39" t="s">
        <v>104</v>
      </c>
      <c r="EI55" s="36" t="s">
        <v>110</v>
      </c>
      <c r="EJ55" s="39">
        <v>1</v>
      </c>
      <c r="EK55" s="35">
        <v>43662</v>
      </c>
      <c r="EL55" s="34">
        <v>4274235.01</v>
      </c>
      <c r="EM55" s="28"/>
    </row>
    <row r="56" spans="1:143" s="17" customFormat="1" x14ac:dyDescent="0.25">
      <c r="A56" s="36">
        <v>50</v>
      </c>
      <c r="B56" s="48">
        <v>12992863</v>
      </c>
      <c r="C56" s="48"/>
      <c r="D56" s="48"/>
      <c r="E56" s="48"/>
      <c r="F56" s="36">
        <v>12992863</v>
      </c>
      <c r="G56" s="36" t="s">
        <v>96</v>
      </c>
      <c r="H56" s="39">
        <v>201</v>
      </c>
      <c r="I56" s="39">
        <v>1</v>
      </c>
      <c r="J56" s="36" t="s">
        <v>97</v>
      </c>
      <c r="K56" s="36" t="s">
        <v>98</v>
      </c>
      <c r="L56" s="36" t="s">
        <v>303</v>
      </c>
      <c r="M56" s="40">
        <v>39610</v>
      </c>
      <c r="N56" s="40">
        <v>41435</v>
      </c>
      <c r="O56" s="36" t="s">
        <v>111</v>
      </c>
      <c r="P56" s="34">
        <v>62608</v>
      </c>
      <c r="Q56" s="41">
        <v>0.14499999999999999</v>
      </c>
      <c r="R56" s="36" t="s">
        <v>304</v>
      </c>
      <c r="S56" s="36" t="s">
        <v>116</v>
      </c>
      <c r="T56" s="36" t="s">
        <v>305</v>
      </c>
      <c r="U56" s="36" t="s">
        <v>102</v>
      </c>
      <c r="V56" s="39" t="s">
        <v>107</v>
      </c>
      <c r="W56" s="36" t="s">
        <v>106</v>
      </c>
      <c r="X56" s="51">
        <f t="shared" si="4"/>
        <v>5816793.1899999995</v>
      </c>
      <c r="Y56" s="51">
        <v>1522288.47</v>
      </c>
      <c r="Z56" s="51">
        <v>4294504.72</v>
      </c>
      <c r="AA56" s="51">
        <v>0</v>
      </c>
      <c r="AB56" s="33" t="s">
        <v>105</v>
      </c>
      <c r="AC56" s="34">
        <v>215665.23020681166</v>
      </c>
      <c r="AD56" s="36" t="s">
        <v>104</v>
      </c>
      <c r="AE56" s="36" t="s">
        <v>104</v>
      </c>
      <c r="AF56" s="36" t="s">
        <v>104</v>
      </c>
      <c r="AG56" s="36" t="s">
        <v>106</v>
      </c>
      <c r="AH56" s="36" t="s">
        <v>106</v>
      </c>
      <c r="AI56" s="34">
        <v>0</v>
      </c>
      <c r="AJ56" s="34">
        <v>0</v>
      </c>
      <c r="AK56" s="34">
        <v>0</v>
      </c>
      <c r="AL56" s="34">
        <v>0</v>
      </c>
      <c r="AM56" s="34">
        <v>0</v>
      </c>
      <c r="AN56" s="34">
        <v>0</v>
      </c>
      <c r="AO56" s="34">
        <v>0</v>
      </c>
      <c r="AP56" s="34">
        <v>0</v>
      </c>
      <c r="AQ56" s="34">
        <v>0</v>
      </c>
      <c r="AR56" s="34">
        <v>0</v>
      </c>
      <c r="AS56" s="34">
        <v>0</v>
      </c>
      <c r="AT56" s="34">
        <v>0</v>
      </c>
      <c r="AU56" s="34">
        <v>0</v>
      </c>
      <c r="AV56" s="34">
        <v>0</v>
      </c>
      <c r="AW56" s="35">
        <v>43763</v>
      </c>
      <c r="AX56" s="34">
        <v>10635.32</v>
      </c>
      <c r="AY56" s="36">
        <v>3036</v>
      </c>
      <c r="AZ56" s="36" t="s">
        <v>374</v>
      </c>
      <c r="BA56" s="35">
        <v>42531</v>
      </c>
      <c r="BB56" s="39" t="s">
        <v>104</v>
      </c>
      <c r="BC56" s="39" t="s">
        <v>106</v>
      </c>
      <c r="BD56" s="34">
        <v>957558</v>
      </c>
      <c r="BE56" s="35">
        <v>42370</v>
      </c>
      <c r="BF56" s="36" t="s">
        <v>108</v>
      </c>
      <c r="BG56" s="34">
        <v>3484325.88</v>
      </c>
      <c r="BH56" s="34">
        <v>957558</v>
      </c>
      <c r="BI56" s="35">
        <v>42370</v>
      </c>
      <c r="BJ56" s="36" t="s">
        <v>104</v>
      </c>
      <c r="BK56" s="36" t="s">
        <v>306</v>
      </c>
      <c r="BL56" s="36" t="s">
        <v>120</v>
      </c>
      <c r="BM56" s="36" t="s">
        <v>198</v>
      </c>
      <c r="BN56" s="52" t="s">
        <v>564</v>
      </c>
      <c r="BO56" s="34">
        <v>480000</v>
      </c>
      <c r="BP56" s="34">
        <v>690000</v>
      </c>
      <c r="BQ56" s="40">
        <v>41883</v>
      </c>
      <c r="BR56" s="36" t="s">
        <v>307</v>
      </c>
      <c r="BS56" s="36" t="s">
        <v>106</v>
      </c>
      <c r="BT56" s="36" t="s">
        <v>106</v>
      </c>
      <c r="BU56" s="36" t="s">
        <v>106</v>
      </c>
      <c r="BV56" s="36"/>
      <c r="BW56" s="36"/>
      <c r="BX56" s="36"/>
      <c r="BY56" s="36"/>
      <c r="BZ56" s="36"/>
      <c r="CA56" s="36"/>
      <c r="CB56" s="36"/>
      <c r="CC56" s="36"/>
      <c r="CD56" s="36"/>
      <c r="CE56" s="36"/>
      <c r="CF56" s="36"/>
      <c r="CG56" s="36"/>
      <c r="CH56" s="36"/>
      <c r="CI56" s="36"/>
      <c r="CJ56" s="36"/>
      <c r="CK56" s="34"/>
      <c r="CL56" s="34"/>
      <c r="CM56" s="36"/>
      <c r="CN56" s="36"/>
      <c r="CO56" s="36"/>
      <c r="CP56" s="36"/>
      <c r="CQ56" s="36"/>
      <c r="CR56" s="36"/>
      <c r="CS56" s="36"/>
      <c r="CT56" s="36"/>
      <c r="CU56" s="36"/>
      <c r="CV56" s="36"/>
      <c r="CW56" s="36"/>
      <c r="CX56" s="36"/>
      <c r="CY56" s="36"/>
      <c r="CZ56" s="36"/>
      <c r="DA56" s="36"/>
      <c r="DB56" s="36"/>
      <c r="DC56" s="36"/>
      <c r="DD56" s="36"/>
      <c r="DE56" s="36"/>
      <c r="DF56" s="36"/>
      <c r="DG56" s="36"/>
      <c r="DH56" s="36"/>
      <c r="DI56" s="36"/>
      <c r="DJ56" s="36"/>
      <c r="DK56" s="36"/>
      <c r="DL56" s="36"/>
      <c r="DM56" s="36"/>
      <c r="DN56" s="36"/>
      <c r="DO56" s="36"/>
      <c r="DP56" s="36"/>
      <c r="DQ56" s="36"/>
      <c r="DR56" s="36"/>
      <c r="DS56" s="36"/>
      <c r="DT56" s="36"/>
      <c r="DU56" s="36"/>
      <c r="DV56" s="36"/>
      <c r="DW56" s="36"/>
      <c r="DX56" s="36"/>
      <c r="DY56" s="36" t="s">
        <v>368</v>
      </c>
      <c r="DZ56" s="36" t="s">
        <v>115</v>
      </c>
      <c r="EA56" s="36" t="s">
        <v>104</v>
      </c>
      <c r="EB56" s="36" t="s">
        <v>106</v>
      </c>
      <c r="EC56" s="36" t="s">
        <v>106</v>
      </c>
      <c r="ED56" s="36" t="s">
        <v>106</v>
      </c>
      <c r="EE56" s="36" t="s">
        <v>104</v>
      </c>
      <c r="EF56" s="36" t="s">
        <v>106</v>
      </c>
      <c r="EG56" s="36" t="s">
        <v>106</v>
      </c>
      <c r="EH56" s="39" t="s">
        <v>104</v>
      </c>
      <c r="EI56" s="36" t="s">
        <v>110</v>
      </c>
      <c r="EJ56" s="39">
        <v>1</v>
      </c>
      <c r="EK56" s="35">
        <v>43319</v>
      </c>
      <c r="EL56" s="34">
        <v>4822864.71</v>
      </c>
      <c r="EM56" s="28"/>
    </row>
    <row r="57" spans="1:143" s="17" customFormat="1" x14ac:dyDescent="0.25">
      <c r="A57" s="36">
        <v>51</v>
      </c>
      <c r="B57" s="48">
        <v>12991455</v>
      </c>
      <c r="C57" s="48"/>
      <c r="D57" s="48"/>
      <c r="E57" s="48">
        <v>12991455</v>
      </c>
      <c r="F57" s="36">
        <v>12991455</v>
      </c>
      <c r="G57" s="36" t="s">
        <v>96</v>
      </c>
      <c r="H57" s="39">
        <v>201</v>
      </c>
      <c r="I57" s="39">
        <v>1</v>
      </c>
      <c r="J57" s="36" t="s">
        <v>97</v>
      </c>
      <c r="K57" s="36" t="s">
        <v>98</v>
      </c>
      <c r="L57" s="36" t="s">
        <v>308</v>
      </c>
      <c r="M57" s="40">
        <v>39170</v>
      </c>
      <c r="N57" s="40">
        <v>41723</v>
      </c>
      <c r="O57" s="36" t="s">
        <v>132</v>
      </c>
      <c r="P57" s="34">
        <v>41723</v>
      </c>
      <c r="Q57" s="41">
        <v>0.1699</v>
      </c>
      <c r="R57" s="36">
        <v>0</v>
      </c>
      <c r="S57" s="36" t="s">
        <v>116</v>
      </c>
      <c r="T57" s="36" t="s">
        <v>121</v>
      </c>
      <c r="U57" s="36" t="s">
        <v>102</v>
      </c>
      <c r="V57" s="39" t="s">
        <v>107</v>
      </c>
      <c r="W57" s="36" t="s">
        <v>106</v>
      </c>
      <c r="X57" s="51">
        <f t="shared" si="4"/>
        <v>3947889.16</v>
      </c>
      <c r="Y57" s="51">
        <v>893311.46</v>
      </c>
      <c r="Z57" s="51">
        <v>3054577.7</v>
      </c>
      <c r="AA57" s="51">
        <v>0</v>
      </c>
      <c r="AB57" s="33" t="s">
        <v>105</v>
      </c>
      <c r="AC57" s="34">
        <v>142655.42976696792</v>
      </c>
      <c r="AD57" s="36" t="s">
        <v>104</v>
      </c>
      <c r="AE57" s="36" t="s">
        <v>104</v>
      </c>
      <c r="AF57" s="36" t="s">
        <v>104</v>
      </c>
      <c r="AG57" s="36" t="s">
        <v>309</v>
      </c>
      <c r="AH57" s="36" t="s">
        <v>106</v>
      </c>
      <c r="AI57" s="34">
        <v>0</v>
      </c>
      <c r="AJ57" s="34">
        <v>0</v>
      </c>
      <c r="AK57" s="34">
        <v>0</v>
      </c>
      <c r="AL57" s="34">
        <v>0</v>
      </c>
      <c r="AM57" s="34">
        <v>0</v>
      </c>
      <c r="AN57" s="34">
        <v>0</v>
      </c>
      <c r="AO57" s="34">
        <v>0</v>
      </c>
      <c r="AP57" s="34">
        <v>0</v>
      </c>
      <c r="AQ57" s="34">
        <v>0</v>
      </c>
      <c r="AR57" s="34">
        <v>0</v>
      </c>
      <c r="AS57" s="34">
        <v>0</v>
      </c>
      <c r="AT57" s="34">
        <v>0</v>
      </c>
      <c r="AU57" s="34">
        <v>0</v>
      </c>
      <c r="AV57" s="34">
        <v>0</v>
      </c>
      <c r="AW57" s="35" t="s">
        <v>373</v>
      </c>
      <c r="AX57" s="34">
        <v>0</v>
      </c>
      <c r="AY57" s="36">
        <v>3049</v>
      </c>
      <c r="AZ57" s="36" t="s">
        <v>375</v>
      </c>
      <c r="BA57" s="35">
        <v>42819</v>
      </c>
      <c r="BB57" s="39" t="s">
        <v>106</v>
      </c>
      <c r="BC57" s="39" t="s">
        <v>106</v>
      </c>
      <c r="BD57" s="34">
        <v>527584</v>
      </c>
      <c r="BE57" s="35">
        <v>42370</v>
      </c>
      <c r="BF57" s="36" t="s">
        <v>108</v>
      </c>
      <c r="BG57" s="34">
        <v>2290456.96</v>
      </c>
      <c r="BH57" s="34">
        <v>527584</v>
      </c>
      <c r="BI57" s="35">
        <v>42370</v>
      </c>
      <c r="BJ57" s="36" t="s">
        <v>104</v>
      </c>
      <c r="BK57" s="36" t="s">
        <v>112</v>
      </c>
      <c r="BL57" s="36" t="s">
        <v>120</v>
      </c>
      <c r="BM57" s="36" t="s">
        <v>138</v>
      </c>
      <c r="BN57" s="52" t="s">
        <v>536</v>
      </c>
      <c r="BO57" s="34">
        <v>165640</v>
      </c>
      <c r="BP57" s="34">
        <v>239000</v>
      </c>
      <c r="BQ57" s="40">
        <v>41883</v>
      </c>
      <c r="BR57" s="36" t="s">
        <v>310</v>
      </c>
      <c r="BS57" s="36" t="s">
        <v>106</v>
      </c>
      <c r="BT57" s="36" t="s">
        <v>106</v>
      </c>
      <c r="BU57" s="36" t="s">
        <v>106</v>
      </c>
      <c r="BV57" s="36"/>
      <c r="BW57" s="36"/>
      <c r="BX57" s="36"/>
      <c r="BY57" s="36"/>
      <c r="BZ57" s="36"/>
      <c r="CA57" s="36"/>
      <c r="CB57" s="36"/>
      <c r="CC57" s="36"/>
      <c r="CD57" s="36"/>
      <c r="CE57" s="36"/>
      <c r="CF57" s="36"/>
      <c r="CG57" s="36"/>
      <c r="CH57" s="36"/>
      <c r="CI57" s="36"/>
      <c r="CJ57" s="36"/>
      <c r="CK57" s="34"/>
      <c r="CL57" s="34"/>
      <c r="CM57" s="36"/>
      <c r="CN57" s="36"/>
      <c r="CO57" s="36"/>
      <c r="CP57" s="36"/>
      <c r="CQ57" s="36"/>
      <c r="CR57" s="36"/>
      <c r="CS57" s="36"/>
      <c r="CT57" s="36"/>
      <c r="CU57" s="36"/>
      <c r="CV57" s="36"/>
      <c r="CW57" s="36"/>
      <c r="CX57" s="36"/>
      <c r="CY57" s="36"/>
      <c r="CZ57" s="36"/>
      <c r="DA57" s="36"/>
      <c r="DB57" s="36"/>
      <c r="DC57" s="36"/>
      <c r="DD57" s="36"/>
      <c r="DE57" s="36"/>
      <c r="DF57" s="36"/>
      <c r="DG57" s="36"/>
      <c r="DH57" s="36"/>
      <c r="DI57" s="36"/>
      <c r="DJ57" s="36"/>
      <c r="DK57" s="36"/>
      <c r="DL57" s="36"/>
      <c r="DM57" s="36"/>
      <c r="DN57" s="36"/>
      <c r="DO57" s="36"/>
      <c r="DP57" s="36"/>
      <c r="DQ57" s="36"/>
      <c r="DR57" s="36"/>
      <c r="DS57" s="36"/>
      <c r="DT57" s="36"/>
      <c r="DU57" s="36"/>
      <c r="DV57" s="36"/>
      <c r="DW57" s="36"/>
      <c r="DX57" s="36"/>
      <c r="DY57" s="36" t="s">
        <v>369</v>
      </c>
      <c r="DZ57" s="36" t="s">
        <v>115</v>
      </c>
      <c r="EA57" s="36" t="s">
        <v>104</v>
      </c>
      <c r="EB57" s="36" t="s">
        <v>106</v>
      </c>
      <c r="EC57" s="36" t="s">
        <v>106</v>
      </c>
      <c r="ED57" s="36" t="s">
        <v>106</v>
      </c>
      <c r="EE57" s="36" t="s">
        <v>104</v>
      </c>
      <c r="EF57" s="36" t="s">
        <v>106</v>
      </c>
      <c r="EG57" s="36" t="s">
        <v>106</v>
      </c>
      <c r="EH57" s="39" t="s">
        <v>104</v>
      </c>
      <c r="EI57" s="36" t="s">
        <v>110</v>
      </c>
      <c r="EJ57" s="39">
        <v>1</v>
      </c>
      <c r="EK57" s="35">
        <v>43662</v>
      </c>
      <c r="EL57" s="34">
        <v>3568915.69</v>
      </c>
      <c r="EM57" s="28"/>
    </row>
    <row r="58" spans="1:143" s="17" customFormat="1" x14ac:dyDescent="0.25">
      <c r="A58" s="36">
        <v>52</v>
      </c>
      <c r="B58" s="48">
        <v>13015303</v>
      </c>
      <c r="C58" s="48"/>
      <c r="D58" s="48"/>
      <c r="E58" s="48"/>
      <c r="F58" s="36">
        <v>13015303</v>
      </c>
      <c r="G58" s="36" t="s">
        <v>96</v>
      </c>
      <c r="H58" s="39">
        <v>201</v>
      </c>
      <c r="I58" s="39">
        <v>1</v>
      </c>
      <c r="J58" s="36" t="s">
        <v>97</v>
      </c>
      <c r="K58" s="36" t="s">
        <v>98</v>
      </c>
      <c r="L58" s="36" t="s">
        <v>314</v>
      </c>
      <c r="M58" s="40">
        <v>39308</v>
      </c>
      <c r="N58" s="40">
        <v>40400</v>
      </c>
      <c r="O58" s="36" t="s">
        <v>111</v>
      </c>
      <c r="P58" s="34">
        <v>72500</v>
      </c>
      <c r="Q58" s="41">
        <v>0.13700000000000001</v>
      </c>
      <c r="R58" s="36" t="s">
        <v>315</v>
      </c>
      <c r="S58" s="36" t="s">
        <v>116</v>
      </c>
      <c r="T58" s="36" t="s">
        <v>316</v>
      </c>
      <c r="U58" s="36" t="s">
        <v>102</v>
      </c>
      <c r="V58" s="39" t="s">
        <v>107</v>
      </c>
      <c r="W58" s="36" t="s">
        <v>106</v>
      </c>
      <c r="X58" s="51">
        <f t="shared" si="4"/>
        <v>4937272.29</v>
      </c>
      <c r="Y58" s="51">
        <v>1221190.55</v>
      </c>
      <c r="Z58" s="51">
        <v>3716081.7399999998</v>
      </c>
      <c r="AA58" s="51">
        <v>0</v>
      </c>
      <c r="AB58" s="33" t="s">
        <v>105</v>
      </c>
      <c r="AC58" s="34">
        <v>183055.84026042401</v>
      </c>
      <c r="AD58" s="36" t="s">
        <v>104</v>
      </c>
      <c r="AE58" s="36" t="s">
        <v>104</v>
      </c>
      <c r="AF58" s="36" t="s">
        <v>104</v>
      </c>
      <c r="AG58" s="36" t="s">
        <v>106</v>
      </c>
      <c r="AH58" s="36" t="s">
        <v>106</v>
      </c>
      <c r="AI58" s="34">
        <v>0</v>
      </c>
      <c r="AJ58" s="34">
        <v>0</v>
      </c>
      <c r="AK58" s="34">
        <v>0</v>
      </c>
      <c r="AL58" s="34">
        <v>0</v>
      </c>
      <c r="AM58" s="34">
        <v>0</v>
      </c>
      <c r="AN58" s="34">
        <v>0</v>
      </c>
      <c r="AO58" s="34">
        <v>0</v>
      </c>
      <c r="AP58" s="34">
        <v>0</v>
      </c>
      <c r="AQ58" s="34">
        <v>0</v>
      </c>
      <c r="AR58" s="34">
        <v>0</v>
      </c>
      <c r="AS58" s="34">
        <v>0</v>
      </c>
      <c r="AT58" s="34">
        <v>0</v>
      </c>
      <c r="AU58" s="34">
        <v>0</v>
      </c>
      <c r="AV58" s="34">
        <v>0</v>
      </c>
      <c r="AW58" s="35" t="s">
        <v>373</v>
      </c>
      <c r="AX58" s="34">
        <v>0</v>
      </c>
      <c r="AY58" s="36">
        <v>3036</v>
      </c>
      <c r="AZ58" s="36" t="s">
        <v>374</v>
      </c>
      <c r="BA58" s="35">
        <v>41496</v>
      </c>
      <c r="BB58" s="39" t="s">
        <v>104</v>
      </c>
      <c r="BC58" s="39" t="s">
        <v>106</v>
      </c>
      <c r="BD58" s="34">
        <v>744982</v>
      </c>
      <c r="BE58" s="35">
        <v>42370</v>
      </c>
      <c r="BF58" s="36" t="s">
        <v>108</v>
      </c>
      <c r="BG58" s="34">
        <v>3085011.17</v>
      </c>
      <c r="BH58" s="34">
        <v>744982</v>
      </c>
      <c r="BI58" s="35">
        <v>42370</v>
      </c>
      <c r="BJ58" s="36" t="s">
        <v>104</v>
      </c>
      <c r="BK58" s="36" t="s">
        <v>112</v>
      </c>
      <c r="BL58" s="36" t="s">
        <v>120</v>
      </c>
      <c r="BM58" s="36" t="s">
        <v>198</v>
      </c>
      <c r="BN58" s="52" t="s">
        <v>565</v>
      </c>
      <c r="BO58" s="34">
        <v>400000</v>
      </c>
      <c r="BP58" s="34">
        <v>500000</v>
      </c>
      <c r="BQ58" s="40">
        <v>41724</v>
      </c>
      <c r="BR58" s="36" t="s">
        <v>313</v>
      </c>
      <c r="BS58" s="36" t="s">
        <v>106</v>
      </c>
      <c r="BT58" s="36" t="s">
        <v>106</v>
      </c>
      <c r="BU58" s="36" t="s">
        <v>106</v>
      </c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4"/>
      <c r="CL58" s="34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  <c r="DG58" s="36"/>
      <c r="DH58" s="36"/>
      <c r="DI58" s="36"/>
      <c r="DJ58" s="36"/>
      <c r="DK58" s="36"/>
      <c r="DL58" s="36"/>
      <c r="DM58" s="36"/>
      <c r="DN58" s="36"/>
      <c r="DO58" s="36"/>
      <c r="DP58" s="36"/>
      <c r="DQ58" s="36"/>
      <c r="DR58" s="36"/>
      <c r="DS58" s="36"/>
      <c r="DT58" s="36"/>
      <c r="DU58" s="36"/>
      <c r="DV58" s="36"/>
      <c r="DW58" s="36"/>
      <c r="DX58" s="36"/>
      <c r="DY58" s="36" t="s">
        <v>370</v>
      </c>
      <c r="DZ58" s="36" t="s">
        <v>115</v>
      </c>
      <c r="EA58" s="36" t="s">
        <v>104</v>
      </c>
      <c r="EB58" s="36" t="s">
        <v>106</v>
      </c>
      <c r="EC58" s="36" t="s">
        <v>106</v>
      </c>
      <c r="ED58" s="36" t="s">
        <v>106</v>
      </c>
      <c r="EE58" s="36" t="s">
        <v>104</v>
      </c>
      <c r="EF58" s="36" t="s">
        <v>106</v>
      </c>
      <c r="EG58" s="36" t="s">
        <v>106</v>
      </c>
      <c r="EH58" s="39" t="s">
        <v>104</v>
      </c>
      <c r="EI58" s="36" t="s">
        <v>110</v>
      </c>
      <c r="EJ58" s="39">
        <v>1</v>
      </c>
      <c r="EK58" s="35">
        <v>43315</v>
      </c>
      <c r="EL58" s="34">
        <v>4140802.69</v>
      </c>
      <c r="EM58" s="28"/>
    </row>
    <row r="59" spans="1:143" s="17" customFormat="1" x14ac:dyDescent="0.25">
      <c r="A59" s="36">
        <v>53</v>
      </c>
      <c r="B59" s="48">
        <v>12975635</v>
      </c>
      <c r="C59" s="48"/>
      <c r="D59" s="48"/>
      <c r="E59" s="48"/>
      <c r="F59" s="36">
        <v>12975635</v>
      </c>
      <c r="G59" s="36" t="s">
        <v>96</v>
      </c>
      <c r="H59" s="39">
        <v>201</v>
      </c>
      <c r="I59" s="39">
        <v>1</v>
      </c>
      <c r="J59" s="36" t="s">
        <v>97</v>
      </c>
      <c r="K59" s="36" t="s">
        <v>98</v>
      </c>
      <c r="L59" s="36" t="s">
        <v>311</v>
      </c>
      <c r="M59" s="40">
        <v>39308</v>
      </c>
      <c r="N59" s="40">
        <v>40400</v>
      </c>
      <c r="O59" s="36" t="s">
        <v>99</v>
      </c>
      <c r="P59" s="34">
        <v>17700</v>
      </c>
      <c r="Q59" s="41">
        <v>0.19</v>
      </c>
      <c r="R59" s="36" t="s">
        <v>107</v>
      </c>
      <c r="S59" s="36" t="s">
        <v>191</v>
      </c>
      <c r="T59" s="36" t="s">
        <v>312</v>
      </c>
      <c r="U59" s="36" t="s">
        <v>102</v>
      </c>
      <c r="V59" s="39" t="s">
        <v>107</v>
      </c>
      <c r="W59" s="36" t="s">
        <v>106</v>
      </c>
      <c r="X59" s="51">
        <f t="shared" si="4"/>
        <v>82318.75</v>
      </c>
      <c r="Y59" s="51">
        <v>15683.91</v>
      </c>
      <c r="Z59" s="51">
        <v>66634.84</v>
      </c>
      <c r="AA59" s="51">
        <v>0</v>
      </c>
      <c r="AB59" s="33" t="s">
        <v>105</v>
      </c>
      <c r="AC59" s="34">
        <v>82318.75</v>
      </c>
      <c r="AD59" s="36" t="s">
        <v>104</v>
      </c>
      <c r="AE59" s="36" t="s">
        <v>104</v>
      </c>
      <c r="AF59" s="36" t="s">
        <v>107</v>
      </c>
      <c r="AG59" s="36" t="s">
        <v>106</v>
      </c>
      <c r="AH59" s="36" t="s">
        <v>106</v>
      </c>
      <c r="AI59" s="34">
        <v>0</v>
      </c>
      <c r="AJ59" s="34">
        <v>0</v>
      </c>
      <c r="AK59" s="34">
        <v>0</v>
      </c>
      <c r="AL59" s="34">
        <v>0</v>
      </c>
      <c r="AM59" s="34">
        <v>0</v>
      </c>
      <c r="AN59" s="34">
        <v>0</v>
      </c>
      <c r="AO59" s="34">
        <v>0</v>
      </c>
      <c r="AP59" s="34">
        <v>0</v>
      </c>
      <c r="AQ59" s="34">
        <v>0</v>
      </c>
      <c r="AR59" s="34">
        <v>0</v>
      </c>
      <c r="AS59" s="34">
        <v>0</v>
      </c>
      <c r="AT59" s="34">
        <v>0</v>
      </c>
      <c r="AU59" s="34">
        <v>0</v>
      </c>
      <c r="AV59" s="34">
        <v>0</v>
      </c>
      <c r="AW59" s="35" t="s">
        <v>373</v>
      </c>
      <c r="AX59" s="34">
        <v>0</v>
      </c>
      <c r="AY59" s="36">
        <v>3036</v>
      </c>
      <c r="AZ59" s="36" t="s">
        <v>374</v>
      </c>
      <c r="BA59" s="35">
        <v>41496</v>
      </c>
      <c r="BB59" s="39" t="s">
        <v>106</v>
      </c>
      <c r="BC59" s="39" t="s">
        <v>106</v>
      </c>
      <c r="BD59" s="34">
        <v>14454</v>
      </c>
      <c r="BE59" s="35">
        <v>42370</v>
      </c>
      <c r="BF59" s="36" t="s">
        <v>108</v>
      </c>
      <c r="BG59" s="34">
        <v>56128.38</v>
      </c>
      <c r="BH59" s="34">
        <v>14454</v>
      </c>
      <c r="BI59" s="35">
        <v>42370</v>
      </c>
      <c r="BJ59" s="36" t="s">
        <v>104</v>
      </c>
      <c r="BK59" s="36" t="s">
        <v>112</v>
      </c>
      <c r="BL59" s="36" t="s">
        <v>120</v>
      </c>
      <c r="BM59" s="36" t="s">
        <v>198</v>
      </c>
      <c r="BN59" s="52" t="s">
        <v>566</v>
      </c>
      <c r="BO59" s="34">
        <v>400000</v>
      </c>
      <c r="BP59" s="34">
        <v>500000</v>
      </c>
      <c r="BQ59" s="40">
        <v>41724</v>
      </c>
      <c r="BR59" s="36" t="s">
        <v>313</v>
      </c>
      <c r="BS59" s="36" t="s">
        <v>106</v>
      </c>
      <c r="BT59" s="36" t="s">
        <v>106</v>
      </c>
      <c r="BU59" s="36" t="s">
        <v>106</v>
      </c>
      <c r="BV59" s="36"/>
      <c r="BW59" s="36"/>
      <c r="BX59" s="36"/>
      <c r="BY59" s="36"/>
      <c r="BZ59" s="36"/>
      <c r="CA59" s="36"/>
      <c r="CB59" s="36"/>
      <c r="CC59" s="36"/>
      <c r="CD59" s="36"/>
      <c r="CE59" s="36"/>
      <c r="CF59" s="36"/>
      <c r="CG59" s="36"/>
      <c r="CH59" s="36"/>
      <c r="CI59" s="36"/>
      <c r="CJ59" s="36"/>
      <c r="CK59" s="34"/>
      <c r="CL59" s="34"/>
      <c r="CM59" s="36"/>
      <c r="CN59" s="36"/>
      <c r="CO59" s="36"/>
      <c r="CP59" s="36"/>
      <c r="CQ59" s="36"/>
      <c r="CR59" s="36"/>
      <c r="CS59" s="36"/>
      <c r="CT59" s="36"/>
      <c r="CU59" s="36"/>
      <c r="CV59" s="36"/>
      <c r="CW59" s="36"/>
      <c r="CX59" s="36"/>
      <c r="CY59" s="36"/>
      <c r="CZ59" s="36"/>
      <c r="DA59" s="36"/>
      <c r="DB59" s="36"/>
      <c r="DC59" s="36"/>
      <c r="DD59" s="36"/>
      <c r="DE59" s="36"/>
      <c r="DF59" s="36"/>
      <c r="DG59" s="36"/>
      <c r="DH59" s="36"/>
      <c r="DI59" s="36"/>
      <c r="DJ59" s="36"/>
      <c r="DK59" s="36"/>
      <c r="DL59" s="36"/>
      <c r="DM59" s="36"/>
      <c r="DN59" s="36"/>
      <c r="DO59" s="36"/>
      <c r="DP59" s="36"/>
      <c r="DQ59" s="36"/>
      <c r="DR59" s="36"/>
      <c r="DS59" s="36"/>
      <c r="DT59" s="36"/>
      <c r="DU59" s="36"/>
      <c r="DV59" s="36"/>
      <c r="DW59" s="36"/>
      <c r="DX59" s="36"/>
      <c r="DY59" s="36" t="s">
        <v>370</v>
      </c>
      <c r="DZ59" s="36" t="s">
        <v>107</v>
      </c>
      <c r="EA59" s="36" t="s">
        <v>106</v>
      </c>
      <c r="EB59" s="36" t="s">
        <v>106</v>
      </c>
      <c r="EC59" s="36" t="s">
        <v>106</v>
      </c>
      <c r="ED59" s="36" t="s">
        <v>106</v>
      </c>
      <c r="EE59" s="36" t="s">
        <v>106</v>
      </c>
      <c r="EF59" s="36" t="s">
        <v>106</v>
      </c>
      <c r="EG59" s="36" t="s">
        <v>106</v>
      </c>
      <c r="EH59" s="39" t="s">
        <v>104</v>
      </c>
      <c r="EI59" s="36" t="s">
        <v>110</v>
      </c>
      <c r="EJ59" s="39">
        <v>1</v>
      </c>
      <c r="EK59" s="35">
        <v>43315</v>
      </c>
      <c r="EL59" s="34">
        <v>70216.88</v>
      </c>
      <c r="EM59" s="28"/>
    </row>
    <row r="60" spans="1:143" s="17" customFormat="1" x14ac:dyDescent="0.25">
      <c r="A60" s="36">
        <v>54</v>
      </c>
      <c r="B60" s="48">
        <v>0</v>
      </c>
      <c r="C60" s="48"/>
      <c r="D60" s="48"/>
      <c r="E60" s="48">
        <v>12979966</v>
      </c>
      <c r="F60" s="36">
        <v>12979966</v>
      </c>
      <c r="G60" s="36" t="s">
        <v>96</v>
      </c>
      <c r="H60" s="39">
        <v>201</v>
      </c>
      <c r="I60" s="39">
        <v>1</v>
      </c>
      <c r="J60" s="36" t="s">
        <v>97</v>
      </c>
      <c r="K60" s="36" t="s">
        <v>98</v>
      </c>
      <c r="L60" s="36" t="s">
        <v>317</v>
      </c>
      <c r="M60" s="40">
        <v>39255</v>
      </c>
      <c r="N60" s="40">
        <v>41813</v>
      </c>
      <c r="O60" s="36" t="s">
        <v>111</v>
      </c>
      <c r="P60" s="34">
        <v>36125</v>
      </c>
      <c r="Q60" s="41">
        <v>0.17499999999999999</v>
      </c>
      <c r="R60" s="36" t="s">
        <v>318</v>
      </c>
      <c r="S60" s="36" t="s">
        <v>116</v>
      </c>
      <c r="T60" s="36" t="s">
        <v>319</v>
      </c>
      <c r="U60" s="36" t="s">
        <v>102</v>
      </c>
      <c r="V60" s="39" t="s">
        <v>107</v>
      </c>
      <c r="W60" s="36" t="s">
        <v>106</v>
      </c>
      <c r="X60" s="51">
        <f t="shared" si="4"/>
        <v>3671735.36</v>
      </c>
      <c r="Y60" s="51">
        <v>798328.9</v>
      </c>
      <c r="Z60" s="51">
        <v>2873406.46</v>
      </c>
      <c r="AA60" s="51">
        <v>0</v>
      </c>
      <c r="AB60" s="33" t="s">
        <v>105</v>
      </c>
      <c r="AC60" s="34">
        <v>136134.40014237302</v>
      </c>
      <c r="AD60" s="36" t="s">
        <v>142</v>
      </c>
      <c r="AE60" s="36" t="s">
        <v>142</v>
      </c>
      <c r="AF60" s="36" t="s">
        <v>107</v>
      </c>
      <c r="AG60" s="36" t="s">
        <v>118</v>
      </c>
      <c r="AH60" s="36" t="s">
        <v>104</v>
      </c>
      <c r="AI60" s="34">
        <v>0</v>
      </c>
      <c r="AJ60" s="34">
        <v>0</v>
      </c>
      <c r="AK60" s="34">
        <v>0</v>
      </c>
      <c r="AL60" s="34">
        <v>0</v>
      </c>
      <c r="AM60" s="34">
        <v>0</v>
      </c>
      <c r="AN60" s="34">
        <v>0</v>
      </c>
      <c r="AO60" s="34">
        <v>0</v>
      </c>
      <c r="AP60" s="34">
        <v>0</v>
      </c>
      <c r="AQ60" s="34">
        <v>0</v>
      </c>
      <c r="AR60" s="34">
        <v>0</v>
      </c>
      <c r="AS60" s="34">
        <v>0</v>
      </c>
      <c r="AT60" s="34">
        <v>0</v>
      </c>
      <c r="AU60" s="34">
        <v>0</v>
      </c>
      <c r="AV60" s="34">
        <v>0</v>
      </c>
      <c r="AW60" s="35" t="s">
        <v>373</v>
      </c>
      <c r="AX60" s="34">
        <v>0</v>
      </c>
      <c r="AY60" s="36">
        <v>3036</v>
      </c>
      <c r="AZ60" s="36" t="s">
        <v>375</v>
      </c>
      <c r="BA60" s="35">
        <v>42909</v>
      </c>
      <c r="BB60" s="39" t="s">
        <v>104</v>
      </c>
      <c r="BC60" s="39" t="s">
        <v>106</v>
      </c>
      <c r="BD60" s="34">
        <v>390911</v>
      </c>
      <c r="BE60" s="35">
        <v>42370</v>
      </c>
      <c r="BF60" s="36" t="s">
        <v>108</v>
      </c>
      <c r="BG60" s="34">
        <v>1478054.91</v>
      </c>
      <c r="BH60" s="34">
        <v>390911</v>
      </c>
      <c r="BI60" s="35">
        <v>42370</v>
      </c>
      <c r="BJ60" s="36" t="s">
        <v>104</v>
      </c>
      <c r="BK60" s="36" t="s">
        <v>317</v>
      </c>
      <c r="BL60" s="36" t="s">
        <v>120</v>
      </c>
      <c r="BM60" s="36" t="s">
        <v>138</v>
      </c>
      <c r="BN60" s="52" t="s">
        <v>567</v>
      </c>
      <c r="BO60" s="34">
        <v>214625</v>
      </c>
      <c r="BP60" s="34">
        <v>309000</v>
      </c>
      <c r="BQ60" s="40">
        <v>41883</v>
      </c>
      <c r="BR60" s="36" t="s">
        <v>129</v>
      </c>
      <c r="BS60" s="36" t="s">
        <v>106</v>
      </c>
      <c r="BT60" s="36" t="s">
        <v>106</v>
      </c>
      <c r="BU60" s="36" t="s">
        <v>106</v>
      </c>
      <c r="BV60" s="36"/>
      <c r="BW60" s="36"/>
      <c r="BX60" s="36"/>
      <c r="BY60" s="36"/>
      <c r="BZ60" s="36"/>
      <c r="CA60" s="36"/>
      <c r="CB60" s="36"/>
      <c r="CC60" s="36"/>
      <c r="CD60" s="36"/>
      <c r="CE60" s="36"/>
      <c r="CF60" s="36"/>
      <c r="CG60" s="36"/>
      <c r="CH60" s="36"/>
      <c r="CI60" s="36"/>
      <c r="CJ60" s="36"/>
      <c r="CK60" s="34"/>
      <c r="CL60" s="34"/>
      <c r="CM60" s="36"/>
      <c r="CN60" s="36"/>
      <c r="CO60" s="36"/>
      <c r="CP60" s="36"/>
      <c r="CQ60" s="36"/>
      <c r="CR60" s="36"/>
      <c r="CS60" s="36"/>
      <c r="CT60" s="36"/>
      <c r="CU60" s="36"/>
      <c r="CV60" s="36"/>
      <c r="CW60" s="36"/>
      <c r="CX60" s="36"/>
      <c r="CY60" s="36"/>
      <c r="CZ60" s="36"/>
      <c r="DA60" s="36"/>
      <c r="DB60" s="36"/>
      <c r="DC60" s="36"/>
      <c r="DD60" s="36"/>
      <c r="DE60" s="36"/>
      <c r="DF60" s="36"/>
      <c r="DG60" s="36"/>
      <c r="DH60" s="36"/>
      <c r="DI60" s="36"/>
      <c r="DJ60" s="36"/>
      <c r="DK60" s="36"/>
      <c r="DL60" s="36"/>
      <c r="DM60" s="36"/>
      <c r="DN60" s="36"/>
      <c r="DO60" s="36"/>
      <c r="DP60" s="36"/>
      <c r="DQ60" s="36"/>
      <c r="DR60" s="36"/>
      <c r="DS60" s="36"/>
      <c r="DT60" s="36"/>
      <c r="DU60" s="36"/>
      <c r="DV60" s="36"/>
      <c r="DW60" s="36"/>
      <c r="DX60" s="36"/>
      <c r="DY60" s="36" t="s">
        <v>371</v>
      </c>
      <c r="DZ60" s="36" t="s">
        <v>107</v>
      </c>
      <c r="EA60" s="36" t="s">
        <v>104</v>
      </c>
      <c r="EB60" s="36" t="s">
        <v>106</v>
      </c>
      <c r="EC60" s="36" t="s">
        <v>106</v>
      </c>
      <c r="ED60" s="36" t="s">
        <v>106</v>
      </c>
      <c r="EE60" s="36" t="s">
        <v>106</v>
      </c>
      <c r="EF60" s="36" t="s">
        <v>106</v>
      </c>
      <c r="EG60" s="36" t="s">
        <v>106</v>
      </c>
      <c r="EH60" s="39" t="s">
        <v>104</v>
      </c>
      <c r="EI60" s="36" t="s">
        <v>110</v>
      </c>
      <c r="EJ60" s="39">
        <v>1</v>
      </c>
      <c r="EK60" s="35">
        <v>43885</v>
      </c>
      <c r="EL60" s="34">
        <v>3166935.06</v>
      </c>
      <c r="EM60" s="28"/>
    </row>
    <row r="61" spans="1:143" s="17" customFormat="1" x14ac:dyDescent="0.25">
      <c r="A61" s="36">
        <v>55</v>
      </c>
      <c r="B61" s="48">
        <v>12968129</v>
      </c>
      <c r="C61" s="48"/>
      <c r="D61" s="48"/>
      <c r="E61" s="48">
        <v>12968129</v>
      </c>
      <c r="F61" s="36">
        <v>12968129</v>
      </c>
      <c r="G61" s="36" t="s">
        <v>96</v>
      </c>
      <c r="H61" s="39">
        <v>201</v>
      </c>
      <c r="I61" s="39">
        <v>1</v>
      </c>
      <c r="J61" s="36" t="s">
        <v>97</v>
      </c>
      <c r="K61" s="36" t="s">
        <v>98</v>
      </c>
      <c r="L61" s="36" t="s">
        <v>320</v>
      </c>
      <c r="M61" s="40">
        <v>39176</v>
      </c>
      <c r="N61" s="40">
        <v>41733</v>
      </c>
      <c r="O61" s="36" t="s">
        <v>111</v>
      </c>
      <c r="P61" s="34">
        <v>39603</v>
      </c>
      <c r="Q61" s="41">
        <v>0.19500000000000001</v>
      </c>
      <c r="R61" s="36" t="s">
        <v>107</v>
      </c>
      <c r="S61" s="36" t="s">
        <v>116</v>
      </c>
      <c r="T61" s="36" t="s">
        <v>119</v>
      </c>
      <c r="U61" s="36" t="s">
        <v>102</v>
      </c>
      <c r="V61" s="39" t="s">
        <v>103</v>
      </c>
      <c r="W61" s="36" t="s">
        <v>106</v>
      </c>
      <c r="X61" s="51">
        <f t="shared" ref="X61" si="5">Y61+Z61+AA61</f>
        <v>4292131.7700000005</v>
      </c>
      <c r="Y61" s="51">
        <v>857964.55</v>
      </c>
      <c r="Z61" s="51">
        <v>3434167.22</v>
      </c>
      <c r="AA61" s="51">
        <v>0</v>
      </c>
      <c r="AB61" s="33" t="s">
        <v>105</v>
      </c>
      <c r="AC61" s="34">
        <v>159136.41004916321</v>
      </c>
      <c r="AD61" s="36" t="s">
        <v>104</v>
      </c>
      <c r="AE61" s="36" t="s">
        <v>104</v>
      </c>
      <c r="AF61" s="36" t="s">
        <v>104</v>
      </c>
      <c r="AG61" s="36" t="s">
        <v>106</v>
      </c>
      <c r="AH61" s="36" t="s">
        <v>106</v>
      </c>
      <c r="AI61" s="34">
        <v>0</v>
      </c>
      <c r="AJ61" s="34">
        <v>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0</v>
      </c>
      <c r="AQ61" s="34">
        <v>0</v>
      </c>
      <c r="AR61" s="34">
        <v>0</v>
      </c>
      <c r="AS61" s="34">
        <v>0</v>
      </c>
      <c r="AT61" s="34">
        <v>0</v>
      </c>
      <c r="AU61" s="34">
        <v>0</v>
      </c>
      <c r="AV61" s="34">
        <v>0</v>
      </c>
      <c r="AW61" s="35" t="s">
        <v>373</v>
      </c>
      <c r="AX61" s="34">
        <v>0</v>
      </c>
      <c r="AY61" s="36">
        <v>3595</v>
      </c>
      <c r="AZ61" s="36" t="s">
        <v>375</v>
      </c>
      <c r="BA61" s="35">
        <v>42829</v>
      </c>
      <c r="BB61" s="39" t="s">
        <v>106</v>
      </c>
      <c r="BC61" s="39" t="s">
        <v>106</v>
      </c>
      <c r="BD61" s="34">
        <v>557225</v>
      </c>
      <c r="BE61" s="35">
        <v>42370</v>
      </c>
      <c r="BF61" s="36" t="s">
        <v>108</v>
      </c>
      <c r="BG61" s="34">
        <v>2510928.9</v>
      </c>
      <c r="BH61" s="34">
        <v>557225</v>
      </c>
      <c r="BI61" s="35">
        <v>42370</v>
      </c>
      <c r="BJ61" s="36" t="s">
        <v>104</v>
      </c>
      <c r="BK61" s="36" t="s">
        <v>112</v>
      </c>
      <c r="BL61" s="36" t="s">
        <v>120</v>
      </c>
      <c r="BM61" s="36" t="s">
        <v>138</v>
      </c>
      <c r="BN61" s="52" t="s">
        <v>537</v>
      </c>
      <c r="BO61" s="34">
        <v>200000</v>
      </c>
      <c r="BP61" s="34">
        <v>288000</v>
      </c>
      <c r="BQ61" s="40">
        <v>41883</v>
      </c>
      <c r="BR61" s="36" t="s">
        <v>109</v>
      </c>
      <c r="BS61" s="36" t="s">
        <v>106</v>
      </c>
      <c r="BT61" s="36" t="s">
        <v>106</v>
      </c>
      <c r="BU61" s="36" t="s">
        <v>106</v>
      </c>
      <c r="BV61" s="36"/>
      <c r="BW61" s="36"/>
      <c r="BX61" s="36"/>
      <c r="BY61" s="36"/>
      <c r="BZ61" s="36"/>
      <c r="CA61" s="36"/>
      <c r="CB61" s="36"/>
      <c r="CC61" s="36"/>
      <c r="CD61" s="36"/>
      <c r="CE61" s="36"/>
      <c r="CF61" s="36"/>
      <c r="CG61" s="36"/>
      <c r="CH61" s="36"/>
      <c r="CI61" s="36"/>
      <c r="CJ61" s="36"/>
      <c r="CK61" s="34"/>
      <c r="CL61" s="34"/>
      <c r="CM61" s="36"/>
      <c r="CN61" s="36"/>
      <c r="CO61" s="36"/>
      <c r="CP61" s="36"/>
      <c r="CQ61" s="36"/>
      <c r="CR61" s="36"/>
      <c r="CS61" s="36"/>
      <c r="CT61" s="36"/>
      <c r="CU61" s="36"/>
      <c r="CV61" s="36"/>
      <c r="CW61" s="36"/>
      <c r="CX61" s="36"/>
      <c r="CY61" s="36"/>
      <c r="CZ61" s="36"/>
      <c r="DA61" s="36"/>
      <c r="DB61" s="36"/>
      <c r="DC61" s="36"/>
      <c r="DD61" s="36"/>
      <c r="DE61" s="36"/>
      <c r="DF61" s="36"/>
      <c r="DG61" s="36"/>
      <c r="DH61" s="36"/>
      <c r="DI61" s="36"/>
      <c r="DJ61" s="36"/>
      <c r="DK61" s="36"/>
      <c r="DL61" s="36"/>
      <c r="DM61" s="36"/>
      <c r="DN61" s="36"/>
      <c r="DO61" s="36"/>
      <c r="DP61" s="36"/>
      <c r="DQ61" s="36"/>
      <c r="DR61" s="36"/>
      <c r="DS61" s="36"/>
      <c r="DT61" s="36"/>
      <c r="DU61" s="36"/>
      <c r="DV61" s="36"/>
      <c r="DW61" s="36"/>
      <c r="DX61" s="36"/>
      <c r="DY61" s="36" t="s">
        <v>372</v>
      </c>
      <c r="DZ61" s="36" t="s">
        <v>115</v>
      </c>
      <c r="EA61" s="36" t="s">
        <v>104</v>
      </c>
      <c r="EB61" s="36" t="s">
        <v>106</v>
      </c>
      <c r="EC61" s="36" t="s">
        <v>106</v>
      </c>
      <c r="ED61" s="36" t="s">
        <v>106</v>
      </c>
      <c r="EE61" s="36" t="s">
        <v>104</v>
      </c>
      <c r="EF61" s="36" t="s">
        <v>106</v>
      </c>
      <c r="EG61" s="36" t="s">
        <v>106</v>
      </c>
      <c r="EH61" s="39" t="s">
        <v>104</v>
      </c>
      <c r="EI61" s="36" t="s">
        <v>110</v>
      </c>
      <c r="EJ61" s="39">
        <v>1</v>
      </c>
      <c r="EK61" s="35">
        <v>43662</v>
      </c>
      <c r="EL61" s="34">
        <v>3964419</v>
      </c>
      <c r="EM61" s="28"/>
    </row>
    <row r="62" spans="1:143" s="17" customFormat="1" x14ac:dyDescent="0.25">
      <c r="A62" s="56" t="s">
        <v>514</v>
      </c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8"/>
      <c r="P62" s="36"/>
      <c r="Q62" s="41"/>
      <c r="R62" s="36"/>
      <c r="S62" s="36"/>
      <c r="T62" s="36"/>
      <c r="U62" s="36"/>
      <c r="V62" s="39"/>
      <c r="W62" s="36"/>
      <c r="X62" s="43">
        <f>SUM(X7:X61)</f>
        <v>250439101.76999998</v>
      </c>
      <c r="Y62" s="43">
        <f>SUM(Y7:Y61)</f>
        <v>75665235.210000008</v>
      </c>
      <c r="Z62" s="43">
        <f>SUM(Z7:Z61)</f>
        <v>174773866.55999997</v>
      </c>
      <c r="AA62" s="43">
        <f>SUM(AA7:AA61)</f>
        <v>0</v>
      </c>
      <c r="AB62" s="33"/>
      <c r="AC62" s="36"/>
      <c r="AD62" s="36"/>
      <c r="AE62" s="36"/>
      <c r="AF62" s="36"/>
      <c r="AG62" s="36"/>
      <c r="AH62" s="36"/>
      <c r="AI62" s="43">
        <f t="shared" ref="AI62:AV62" si="6">SUM(AI7:AI61)</f>
        <v>0</v>
      </c>
      <c r="AJ62" s="43">
        <f t="shared" si="6"/>
        <v>0</v>
      </c>
      <c r="AK62" s="43">
        <f t="shared" si="6"/>
        <v>0</v>
      </c>
      <c r="AL62" s="43">
        <f t="shared" si="6"/>
        <v>1573.47</v>
      </c>
      <c r="AM62" s="43">
        <f t="shared" si="6"/>
        <v>0</v>
      </c>
      <c r="AN62" s="43">
        <f t="shared" si="6"/>
        <v>0</v>
      </c>
      <c r="AO62" s="43">
        <f t="shared" si="6"/>
        <v>0</v>
      </c>
      <c r="AP62" s="43">
        <f t="shared" si="6"/>
        <v>0</v>
      </c>
      <c r="AQ62" s="43">
        <f t="shared" si="6"/>
        <v>0</v>
      </c>
      <c r="AR62" s="43">
        <f t="shared" si="6"/>
        <v>0</v>
      </c>
      <c r="AS62" s="43">
        <f t="shared" si="6"/>
        <v>0</v>
      </c>
      <c r="AT62" s="43">
        <f t="shared" si="6"/>
        <v>0</v>
      </c>
      <c r="AU62" s="43">
        <f t="shared" si="6"/>
        <v>0</v>
      </c>
      <c r="AV62" s="43">
        <f t="shared" si="6"/>
        <v>0</v>
      </c>
      <c r="AW62" s="35"/>
      <c r="AX62" s="36"/>
      <c r="AY62" s="36"/>
      <c r="AZ62" s="36"/>
      <c r="BA62" s="35"/>
      <c r="BB62" s="39"/>
      <c r="BC62" s="39"/>
      <c r="BD62" s="43">
        <f>SUM(BD7:BD61)</f>
        <v>38534384</v>
      </c>
      <c r="BE62" s="35"/>
      <c r="BF62" s="36"/>
      <c r="BG62" s="43">
        <f>SUM(BG7:BG61)</f>
        <v>150277269.58999997</v>
      </c>
      <c r="BH62" s="36"/>
      <c r="BI62" s="35"/>
      <c r="BJ62" s="36"/>
      <c r="BK62" s="36"/>
      <c r="BL62" s="36"/>
      <c r="BM62" s="36"/>
      <c r="BN62" s="36"/>
      <c r="BO62" s="36"/>
      <c r="BP62" s="36"/>
      <c r="BQ62" s="39"/>
      <c r="BR62" s="36"/>
      <c r="BS62" s="36"/>
      <c r="BT62" s="36"/>
      <c r="BU62" s="36"/>
      <c r="BV62" s="36"/>
      <c r="BW62" s="36"/>
      <c r="BX62" s="36"/>
      <c r="BY62" s="36"/>
      <c r="BZ62" s="36"/>
      <c r="CA62" s="36"/>
      <c r="CB62" s="36"/>
      <c r="CC62" s="36"/>
      <c r="CD62" s="36"/>
      <c r="CE62" s="36"/>
      <c r="CF62" s="36"/>
      <c r="CG62" s="36"/>
      <c r="CH62" s="36"/>
      <c r="CI62" s="36"/>
      <c r="CJ62" s="36"/>
      <c r="CK62" s="36"/>
      <c r="CL62" s="36"/>
      <c r="CM62" s="36"/>
      <c r="CN62" s="36"/>
      <c r="CO62" s="36"/>
      <c r="CP62" s="36"/>
      <c r="CQ62" s="36"/>
      <c r="CR62" s="36"/>
      <c r="CS62" s="36"/>
      <c r="CT62" s="36"/>
      <c r="CU62" s="36"/>
      <c r="CV62" s="36"/>
      <c r="CW62" s="36"/>
      <c r="CX62" s="36"/>
      <c r="CY62" s="36"/>
      <c r="CZ62" s="36"/>
      <c r="DA62" s="36"/>
      <c r="DB62" s="36"/>
      <c r="DC62" s="36"/>
      <c r="DD62" s="36"/>
      <c r="DE62" s="36"/>
      <c r="DF62" s="36"/>
      <c r="DG62" s="36"/>
      <c r="DH62" s="36"/>
      <c r="DI62" s="36"/>
      <c r="DJ62" s="36"/>
      <c r="DK62" s="36"/>
      <c r="DL62" s="36"/>
      <c r="DM62" s="36"/>
      <c r="DN62" s="36"/>
      <c r="DO62" s="36"/>
      <c r="DP62" s="36"/>
      <c r="DQ62" s="36"/>
      <c r="DR62" s="36"/>
      <c r="DS62" s="36"/>
      <c r="DT62" s="36"/>
      <c r="DU62" s="36"/>
      <c r="DV62" s="36"/>
      <c r="DW62" s="36"/>
      <c r="DX62" s="36"/>
      <c r="DY62" s="36"/>
      <c r="DZ62" s="36"/>
      <c r="EA62" s="36"/>
      <c r="EB62" s="36"/>
      <c r="EC62" s="36"/>
      <c r="ED62" s="36"/>
      <c r="EE62" s="36"/>
      <c r="EF62" s="36"/>
      <c r="EG62" s="36"/>
      <c r="EH62" s="39"/>
      <c r="EI62" s="36"/>
      <c r="EJ62" s="39"/>
      <c r="EK62" s="35"/>
      <c r="EL62" s="43">
        <f>SUM(EL7:EL61)</f>
        <v>212751709.26999998</v>
      </c>
      <c r="EM62" s="27"/>
    </row>
    <row r="63" spans="1:143" s="17" customFormat="1" x14ac:dyDescent="0.25">
      <c r="B63" s="49"/>
      <c r="C63" s="49"/>
      <c r="D63" s="49"/>
      <c r="E63" s="49"/>
      <c r="H63" s="26"/>
      <c r="I63" s="26"/>
      <c r="M63" s="26"/>
      <c r="N63" s="26"/>
      <c r="Q63" s="42"/>
      <c r="V63" s="26"/>
      <c r="AB63" s="18"/>
      <c r="AW63" s="19"/>
      <c r="BA63" s="19"/>
      <c r="BB63" s="26"/>
      <c r="BC63" s="26"/>
      <c r="BE63" s="19"/>
      <c r="BI63" s="19"/>
      <c r="BQ63" s="26"/>
      <c r="EH63" s="26"/>
      <c r="EJ63" s="26"/>
      <c r="EK63" s="19"/>
    </row>
  </sheetData>
  <sortState ref="A7:GE1032">
    <sortCondition ref="L7:L1032"/>
  </sortState>
  <mergeCells count="21">
    <mergeCell ref="A62:O62"/>
    <mergeCell ref="DC4:DM4"/>
    <mergeCell ref="A4:A5"/>
    <mergeCell ref="H4:H5"/>
    <mergeCell ref="I4:I5"/>
    <mergeCell ref="F4:F5"/>
    <mergeCell ref="G4:G5"/>
    <mergeCell ref="J4:W4"/>
    <mergeCell ref="DN4:DX4"/>
    <mergeCell ref="X4:AC4"/>
    <mergeCell ref="AD4:AH4"/>
    <mergeCell ref="AI4:AY4"/>
    <mergeCell ref="AZ4:BC4"/>
    <mergeCell ref="BD4:BI4"/>
    <mergeCell ref="BK4:BU4"/>
    <mergeCell ref="BV4:CF4"/>
    <mergeCell ref="CG4:CQ4"/>
    <mergeCell ref="CR4:DB4"/>
    <mergeCell ref="EA4:EG4"/>
    <mergeCell ref="EH4:EL4"/>
    <mergeCell ref="DY4:DZ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СВОД</vt:lpstr>
    </vt:vector>
  </TitlesOfParts>
  <Company>DeltaBank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Tetiana Kolievatykh</dc:creator>
  <cp:lastModifiedBy>Manov</cp:lastModifiedBy>
  <dcterms:created xsi:type="dcterms:W3CDTF">2020-05-18T10:57:54Z</dcterms:created>
  <dcterms:modified xsi:type="dcterms:W3CDTF">2020-06-09T14:16:43Z</dcterms:modified>
</cp:coreProperties>
</file>