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12.2018\27.12.2018\ППА\ППА_ФІДО_2556_2018\Пул 2\"/>
    </mc:Choice>
  </mc:AlternateContent>
  <bookViews>
    <workbookView xWindow="0" yWindow="0" windowWidth="25200" windowHeight="10185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Лист1!$A$5:$BO$41</definedName>
  </definedNames>
  <calcPr calcId="152511"/>
</workbook>
</file>

<file path=xl/calcChain.xml><?xml version="1.0" encoding="utf-8"?>
<calcChain xmlns="http://schemas.openxmlformats.org/spreadsheetml/2006/main">
  <c r="AN46" i="1" l="1"/>
  <c r="AN43" i="1"/>
  <c r="R46" i="1"/>
  <c r="R44" i="1"/>
  <c r="T44" i="1"/>
  <c r="S44" i="1"/>
  <c r="T46" i="1" l="1"/>
  <c r="AJ46" i="1" l="1"/>
  <c r="AF46" i="1"/>
  <c r="S46" i="1"/>
  <c r="U46" i="1"/>
  <c r="V46" i="1"/>
  <c r="AJ43" i="1" l="1"/>
  <c r="AF43" i="1"/>
  <c r="V44" i="1" l="1"/>
  <c r="U44" i="1"/>
</calcChain>
</file>

<file path=xl/sharedStrings.xml><?xml version="1.0" encoding="utf-8"?>
<sst xmlns="http://schemas.openxmlformats.org/spreadsheetml/2006/main" count="1012" uniqueCount="229">
  <si>
    <t>Contract ID                     (в АБС)</t>
  </si>
  <si>
    <t>Група (баланс / небаланс)</t>
  </si>
  <si>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</si>
  <si>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</si>
  <si>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</si>
  <si>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4. Платіжна історія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</si>
  <si>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</si>
  <si>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</si>
  <si>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</si>
  <si>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</si>
  <si>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</si>
  <si>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</si>
  <si>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</si>
  <si>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</si>
  <si>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</si>
  <si>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</si>
  <si>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</si>
  <si>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</si>
  <si>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</si>
  <si>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</si>
  <si>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</si>
  <si>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</si>
  <si>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</si>
  <si>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</si>
  <si>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</si>
  <si>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t xml:space="preserve">Залишок заборгованості у валюті кредиту 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</si>
  <si>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</si>
  <si>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</si>
  <si>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</si>
  <si>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</si>
  <si>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</si>
  <si>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2016</t>
  </si>
  <si>
    <t>Сума платежів отриманих від боржника за ІІ квартал 2016</t>
  </si>
  <si>
    <t>Сума платежів отриманих від боржника за ІІІ квартал 2016</t>
  </si>
  <si>
    <t>Сума платежів отриманих від боржника за ІV квартал 2016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</si>
  <si>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</si>
  <si>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</si>
  <si>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</si>
  <si>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</si>
  <si>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</si>
  <si>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ІІ квартал 2018</t>
  </si>
  <si>
    <t>Дата останнього платежу</t>
  </si>
  <si>
    <t>Сума останнього платежу, грн</t>
  </si>
  <si>
    <t>Кількість днів прострочки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</si>
  <si>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</si>
  <si>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</si>
  <si>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</si>
  <si>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</si>
  <si>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</si>
  <si>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</si>
  <si>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</si>
  <si>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Тип застави</t>
  </si>
  <si>
    <t>Короткий опис застави (без ідентифікуючої боржника інформації)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</si>
  <si>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</si>
  <si>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</si>
  <si>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</si>
  <si>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</si>
  <si>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</si>
  <si>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</si>
  <si>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>Мораторій на відчуження предмету застави (так/ні)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</si>
  <si>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</si>
  <si>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</si>
  <si>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</si>
  <si>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</si>
  <si>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</si>
  <si>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</si>
  <si>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</si>
  <si>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</si>
  <si>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***</t>
  </si>
  <si>
    <t>1.1.</t>
  </si>
  <si>
    <t>1.2.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</si>
  <si>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</si>
  <si>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</si>
  <si>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</si>
  <si>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</si>
  <si>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</si>
  <si>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</si>
  <si>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</si>
  <si>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</si>
  <si>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</si>
  <si>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</si>
  <si>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</si>
  <si>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</si>
  <si>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</si>
  <si>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</si>
  <si>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</si>
  <si>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</si>
  <si>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</si>
  <si>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</si>
  <si>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</si>
  <si>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</si>
  <si>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</si>
  <si>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</si>
  <si>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</si>
  <si>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</si>
  <si>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</si>
  <si>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</si>
  <si>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</si>
  <si>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4.5.</t>
  </si>
  <si>
    <t>4.6.</t>
  </si>
  <si>
    <t>4.7.</t>
  </si>
  <si>
    <t>4.8.</t>
  </si>
  <si>
    <t>4.9.</t>
  </si>
  <si>
    <t>4.10.</t>
  </si>
  <si>
    <t>4.11.</t>
  </si>
  <si>
    <t>4.12.</t>
  </si>
  <si>
    <t>6.1.</t>
  </si>
  <si>
    <t>6.2.</t>
  </si>
  <si>
    <t>6.3.</t>
  </si>
  <si>
    <t>6.4.</t>
  </si>
  <si>
    <t>8.1</t>
  </si>
  <si>
    <t>8.2</t>
  </si>
  <si>
    <t>8.3</t>
  </si>
  <si>
    <t>8.4</t>
  </si>
  <si>
    <t>8.5</t>
  </si>
  <si>
    <t>8.6</t>
  </si>
  <si>
    <t>8.7</t>
  </si>
  <si>
    <t>8.8</t>
  </si>
  <si>
    <t>8.9</t>
  </si>
  <si>
    <t>8.10</t>
  </si>
  <si>
    <t>8.11</t>
  </si>
  <si>
    <t>8.12</t>
  </si>
  <si>
    <t>10.1.</t>
  </si>
  <si>
    <t>10.2.</t>
  </si>
  <si>
    <t>10.3.</t>
  </si>
  <si>
    <t>10.4.</t>
  </si>
  <si>
    <t>10.5.</t>
  </si>
  <si>
    <t>10.6.</t>
  </si>
  <si>
    <t>10.7.</t>
  </si>
  <si>
    <t>10.8.</t>
  </si>
  <si>
    <t>ПУАТ "ФІДОБАНК"</t>
  </si>
  <si>
    <t>інше</t>
  </si>
  <si>
    <t>ні</t>
  </si>
  <si>
    <t>так</t>
  </si>
  <si>
    <t>Нерухоме майно, що належить до житлового фонду</t>
  </si>
  <si>
    <t>Ипотека(Не жилого назначения)</t>
  </si>
  <si>
    <t>Сума платежів отриманих від боржника за ІІІ квартал 2018</t>
  </si>
  <si>
    <t>Сума платежів отриманих від боржника за жовтень 2018</t>
  </si>
  <si>
    <t>іпотека</t>
  </si>
  <si>
    <t>Т.О.Каліновська</t>
  </si>
  <si>
    <t>014/6954/6/16116</t>
  </si>
  <si>
    <t>Сумська</t>
  </si>
  <si>
    <t>014/5366/3/12188</t>
  </si>
  <si>
    <t>014/1349/2/23091</t>
  </si>
  <si>
    <t>014/3948/2/21191</t>
  </si>
  <si>
    <t>014/1349/74/06554</t>
  </si>
  <si>
    <t>014/1349/2/19588</t>
  </si>
  <si>
    <t>014/6954/3/12228</t>
  </si>
  <si>
    <t>014/6954/9/12642</t>
  </si>
  <si>
    <t>небаланс</t>
  </si>
  <si>
    <t>Заставний</t>
  </si>
  <si>
    <t>Споживчий під заставу нерухомості</t>
  </si>
  <si>
    <t>баланс</t>
  </si>
  <si>
    <t>Земельні ділянки</t>
  </si>
  <si>
    <t>014/28053/9/22337</t>
  </si>
  <si>
    <t>014/6954/6/21148</t>
  </si>
  <si>
    <t>Придбання земельної ділянки</t>
  </si>
  <si>
    <t>Чернігівська</t>
  </si>
  <si>
    <t>014/6954/3/17387</t>
  </si>
  <si>
    <t xml:space="preserve">014/6954/2/23067 </t>
  </si>
  <si>
    <t xml:space="preserve">014/3730/3/12799 </t>
  </si>
  <si>
    <t>014/9354/3/17896</t>
  </si>
  <si>
    <t xml:space="preserve">014/3730/2/09712 </t>
  </si>
  <si>
    <t xml:space="preserve">014/3730/2/12912 </t>
  </si>
  <si>
    <t xml:space="preserve">014/6954/3/15416 </t>
  </si>
  <si>
    <t xml:space="preserve">014/3730/3/15682 </t>
  </si>
  <si>
    <t xml:space="preserve">014/28053/3/20517 </t>
  </si>
  <si>
    <t>014/0305/74/01995</t>
  </si>
  <si>
    <t>014/0305/74/01032</t>
  </si>
  <si>
    <t>014/0305/74/04246</t>
  </si>
  <si>
    <t>014/1349/2/11203</t>
  </si>
  <si>
    <t>014/0305/3/14119</t>
  </si>
  <si>
    <t xml:space="preserve">014/5366/2/19074 </t>
  </si>
  <si>
    <t>014/1349/74/04295</t>
  </si>
  <si>
    <t>014/0305/2/13240</t>
  </si>
  <si>
    <t>014/5366/2/10263</t>
  </si>
  <si>
    <t xml:space="preserve">014/5366/3/12889 </t>
  </si>
  <si>
    <t xml:space="preserve">014/0305/74/00649 </t>
  </si>
  <si>
    <t xml:space="preserve">014/1349/2/18856 </t>
  </si>
  <si>
    <t xml:space="preserve">014/3948/3/09425 </t>
  </si>
  <si>
    <t>014/1349/74/05153</t>
  </si>
  <si>
    <t xml:space="preserve">014/5366/3/16738 </t>
  </si>
  <si>
    <t>014/1349/2/23502</t>
  </si>
  <si>
    <t>Інвестування в об'єкт нерухомості, що будується</t>
  </si>
  <si>
    <t>Споживче кредитування під заставу нерухомості</t>
  </si>
  <si>
    <t>Придбання приміщення магазину</t>
  </si>
  <si>
    <t>Інвестування в об'єкт нерухомого майна</t>
  </si>
  <si>
    <t>Придбання житлової нерухомості</t>
  </si>
  <si>
    <t xml:space="preserve">014/28053/4/21358 </t>
  </si>
  <si>
    <t>Додаток 1 до Протоколу № 134/6 від 15.11.2018р. засідання Малого комітету з управління активами</t>
  </si>
  <si>
    <t>5. Претензійно-судова робота та робота з примусового стягнення заборгованості</t>
  </si>
  <si>
    <t>7. Інформація про заставу</t>
  </si>
  <si>
    <t>Однокімнатна квартира; м.Шостка, вул.Ціолковського, буд.22, (53,70 кв.м.)</t>
  </si>
  <si>
    <t>Квартира; СУМСЬКА ОБЛ., СУМИ, ЗАРІЧНИЙ, вул. Харківська, 58-А, (62,52/37)</t>
  </si>
  <si>
    <t>Домоволодіння; СУМСЬКА ОБЛ., ШОСТКА, вул. Петровського, (50,1/40.2)</t>
  </si>
  <si>
    <t>Квартира; СУМСЬКА ОБЛ., РОМЕНСЬКИЙ РАЙОН/М.РОМНИ, вул. Київська, 80, (35/)</t>
  </si>
  <si>
    <t>Житловий будинок; СУМСЬКА ОБЛ., СУМСЬКИЙ РАЙОН/М.СУМИ, МОГРИЦЬКА/С.МОГРИЦЯ, МОГРИЦЯ, вул. Лебединська, (72,6/55,5)</t>
  </si>
  <si>
    <t>Квартира; СУМСЬКА ОБЛ., СУМИ, ЗАРІЧНИЙ, вул. Черепіна, 70 а, (37,8/19)</t>
  </si>
  <si>
    <t>Квартира; СУМСЬКА ОБЛ., СУМИ, вул. Холодногірська, 51, (65,9кв.м)</t>
  </si>
  <si>
    <t xml:space="preserve">Житловий будинок, дерево, обкладене цеглою, загальною площею 83,8 кв м, житловою площею 55,0 кв м, за адресою: м. Суми, вул. 7-ма Продольна, буд. </t>
  </si>
  <si>
    <t>Нежиле приміщення магазин Автозапчастини; Сумська обл., м. Шостка, вул. К.Маркса, 19 приміщення (загальна площа 31,1 кв. м.)</t>
  </si>
  <si>
    <t>Квартира; СУМСЬКА ОБЛ., ШОСТКА, вул. Воронізька, 44, (27,7/14,1)</t>
  </si>
  <si>
    <t>Комерційна нерухомість (магазин); Сумська обл., м. Шостка, вул К.Маркса, (площа 105 кв.м.)</t>
  </si>
  <si>
    <t>Квартира; СУМСЬКА ОБЛ., СУМИ, ЗАРІЧНИЙ, вул. Августовська, 11, (46,02/)</t>
  </si>
  <si>
    <t xml:space="preserve">Земельна ділянка, загальною площею 0,12 га, за адресою: Сумська область, Сумський район, с. Сад, пров.  Над'ярний, буд. </t>
  </si>
  <si>
    <t xml:space="preserve">Земельна ділянка, загальною площею 0,04 га, та земельна ділянка, загальною площею 0,08 га, за адресою: Сумська область, Сумський район, с. Сад, пров. Над'ярний,  </t>
  </si>
  <si>
    <t>Квартира; СУМСЬКА ОБЛ., ШОСТКА, вул. Комуністична, 3, (44,3/30,8)</t>
  </si>
  <si>
    <t>Житловий будинок з надвірними спорудами, дерев'яний, обкладений цеглою, загальною площею 103,4 кв м, житловою площею 70,4 кв м, за адресою: м. Чернігів, вул. Рудого, буд</t>
  </si>
  <si>
    <t>Квартира; Чернігівська обл., м. Прилуки, вул. Садова, 135-А, кв. (60,6/44,5 кв.м.)</t>
  </si>
  <si>
    <t>Квартира; ЧЕРНІГІВСЬКА ОБЛ., ЧЕРНІГІВ, ДЕСНЯНСЬКИЙ, вул. Молодчого, 12, (63,9/26,8 кв.м.)</t>
  </si>
  <si>
    <t>Квартира; ЧЕРНІГІВСЬКА ОБЛ., ЧЕРНІГІВ, ДЕСНЯНСЬКИЙ, вул. П"ятницька, 90, (60,7/)</t>
  </si>
  <si>
    <t>Домоволодіння; м. Чернігів, вул. Крупської Н., буд. (369,4кв.м./0,0451га)</t>
  </si>
  <si>
    <t>Житловий будинок; ЧЕРНІГІВСЬКА ОБЛ., ЩОРСЬКИЙ РАЙОН/М.ЩОРС, ЩОРС, вул. Фрунзе, (85,7/53,5)</t>
  </si>
  <si>
    <t xml:space="preserve"> квартира, загальною площею 70,8 кв м, житловою площею 42,3 кв м, за адресою: Чернігівська область, м. ПРИЛУКИ, військове містечко №12, буд. </t>
  </si>
  <si>
    <t>3-кімнатна квартира, загальною площею 78,4 кв м, житловою площею 51,7 кв м, за адресою:  м. Чернігів, вул. Красносільського, буд. 21, кв.</t>
  </si>
  <si>
    <t>Квартира; ЧЕРНІГІВСЬКА ОБЛ., ПРИЛУКИ, вул. Кошового, 4, (49,5/32,6)</t>
  </si>
  <si>
    <t>Квартира; м. Чернігів, вул. Кошового О., буд. 29, кв. (47,3 кв.м.)</t>
  </si>
  <si>
    <t>Квартира; ЧЕРНІГІВСЬКА ОБЛ., ПРИЛУКИ, вул. Ярмаркова, 49, (49,6/)</t>
  </si>
  <si>
    <t>Квартира; ЧЕРНІГІВСЬКА ОБЛ., ПРИЛУКИ, вул. Гвардійська, 94, (44,8/30,4)</t>
  </si>
  <si>
    <t>Квартира; ЧЕРНІГІВСЬКА ОБЛ., ЧЕРНІГІВ, НОВОЗАВОДСЬКИЙ, вул. Незалежності, 48, (76,1/)</t>
  </si>
  <si>
    <t>Домоволодіння; м. Чернігів, вул. Соснова ( 65,2 кв. м. )</t>
  </si>
  <si>
    <t>Квартира; ЧЕРНІГІВСЬКА ОБЛ., ЧЕРНІГІВ, ДЕСНЯНСЬКИЙ, вул. Рокосовського, 12в, (41,1/)</t>
  </si>
  <si>
    <t>Квартира;ЧЕРНІГІВСЬКА ОБЛ., ЧЕРНІГІВ,  вул. Пирогова, буд. 7-А, кв.( площа 44 кв м)</t>
  </si>
  <si>
    <t>Квартира; ЧЕРНІГІВСЬКА ОБЛ., м. Чернігів, вул. Кошевого О., буд. 35, кв. (52,50 кв.м./29,90 кв.м.)</t>
  </si>
  <si>
    <t>Квартира; м. Чернігів, вул. Червоногвардійська, буд. 43, кв. (69,3 кв.м.)</t>
  </si>
  <si>
    <t>Житловий будинок; ЧЕРНІГІВСЬКА ОБЛ., ПРИЛУКИ, провулок Пирятинський ,  (92,4/)</t>
  </si>
  <si>
    <t>Квартира; ЧЕРНІГІВСЬКА ОБЛ., ЧЕРНІГІВ, НОВОЗАВОДСЬКИЙ, вул. Волковича, 2-Б, (57,5/31,5)</t>
  </si>
  <si>
    <t>1 трикімнатна квартира за адресою: Чернігівська обл., с. М. Коцюбинське, вул. Польова, буд. 35, кв. із загальною площею 94,9 кв.м та житловою площею 60,2 кв.м.;2)домоволодіння за адресою: Чернігівська обл., с. М. Коцюбинське, вул. Свободи, із загальною площею 60,4 кв.м. та житловою площею 37,8 кв.м.</t>
  </si>
  <si>
    <t>8. Інша інформація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</si>
</sst>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000"/>
    <numFmt numFmtId="165" formatCode="dd\.mm\.yyyy;@"/>
  </numFmts>
  <fonts count="11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9" fillId="0" borderId="0"/>
  </cellStyleXfs>
  <cellXfs count="112">
    <xf numFmtId="0" fontId="0" fillId="0" borderId="0" xfId="0"/>
    <xf numFmtId="0" fontId="0" fillId="0" borderId="0" xfId="0" applyFill="1"/>
    <xf numFmtId="0" fontId="2" fillId="0" borderId="0" xfId="0" applyFont="1" applyFill="1"/>
    <xf numFmtId="0" fontId="3" fillId="0" borderId="0" xfId="0" applyFont="1" applyFill="1" applyAlignment="1"/>
    <xf numFmtId="0" fontId="0" fillId="0" borderId="0" xfId="0" applyFill="1" applyAlignment="1"/>
    <xf numFmtId="0" fontId="2" fillId="0" borderId="0" xfId="0" applyNumberFormat="1" applyFont="1" applyFill="1" applyAlignment="1">
      <alignment horizontal="center" vertical="center" wrapText="1"/>
    </xf>
    <xf numFmtId="0" fontId="5" fillId="6" borderId="6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Fill="1" applyAlignment="1">
      <alignment horizontal="right"/>
    </xf>
    <xf numFmtId="0" fontId="0" fillId="0" borderId="0" xfId="0" applyAlignment="1">
      <alignment horizontal="right"/>
    </xf>
    <xf numFmtId="4" fontId="7" fillId="0" borderId="0" xfId="0" applyNumberFormat="1" applyFont="1" applyFill="1"/>
    <xf numFmtId="4" fontId="7" fillId="0" borderId="0" xfId="0" applyNumberFormat="1" applyFont="1" applyFill="1" applyAlignment="1">
      <alignment horizontal="left"/>
    </xf>
    <xf numFmtId="4" fontId="7" fillId="0" borderId="0" xfId="0" applyNumberFormat="1" applyFont="1" applyFill="1" applyAlignment="1">
      <alignment wrapText="1"/>
    </xf>
    <xf numFmtId="4" fontId="7" fillId="0" borderId="0" xfId="0" applyNumberFormat="1" applyFont="1" applyFill="1" applyAlignment="1">
      <alignment horizontal="right"/>
    </xf>
    <xf numFmtId="0" fontId="0" fillId="0" borderId="0" xfId="0" applyFill="1" applyAlignment="1">
      <alignment horizontal="right"/>
    </xf>
    <xf numFmtId="49" fontId="6" fillId="0" borderId="7" xfId="0" applyNumberFormat="1" applyFont="1" applyFill="1" applyBorder="1" applyAlignment="1">
      <alignment horizontal="center" vertical="center" wrapText="1"/>
    </xf>
    <xf numFmtId="4" fontId="6" fillId="0" borderId="7" xfId="0" applyNumberFormat="1" applyFont="1" applyFill="1" applyBorder="1" applyAlignment="1">
      <alignment horizontal="center" vertical="center" wrapText="1"/>
    </xf>
    <xf numFmtId="1" fontId="6" fillId="0" borderId="7" xfId="0" applyNumberFormat="1" applyFont="1" applyFill="1" applyBorder="1" applyAlignment="1">
      <alignment horizontal="center" vertical="center" wrapText="1"/>
    </xf>
    <xf numFmtId="14" fontId="6" fillId="0" borderId="7" xfId="0" applyNumberFormat="1" applyFont="1" applyFill="1" applyBorder="1" applyAlignment="1">
      <alignment horizontal="center" vertical="center" wrapText="1"/>
    </xf>
    <xf numFmtId="4" fontId="7" fillId="0" borderId="0" xfId="0" applyNumberFormat="1" applyFont="1" applyFill="1" applyAlignment="1">
      <alignment horizontal="center"/>
    </xf>
    <xf numFmtId="0" fontId="5" fillId="6" borderId="6" xfId="0" applyNumberFormat="1" applyFont="1" applyFill="1" applyBorder="1" applyAlignment="1">
      <alignment horizontal="left" vertical="center" wrapText="1"/>
    </xf>
    <xf numFmtId="49" fontId="6" fillId="0" borderId="7" xfId="0" applyNumberFormat="1" applyFont="1" applyFill="1" applyBorder="1" applyAlignment="1">
      <alignment horizontal="left" vertical="center" wrapText="1"/>
    </xf>
    <xf numFmtId="0" fontId="5" fillId="6" borderId="6" xfId="0" applyNumberFormat="1" applyFont="1" applyFill="1" applyBorder="1" applyAlignment="1">
      <alignment horizontal="right" vertical="center" wrapText="1"/>
    </xf>
    <xf numFmtId="1" fontId="6" fillId="0" borderId="7" xfId="0" applyNumberFormat="1" applyFont="1" applyFill="1" applyBorder="1" applyAlignment="1">
      <alignment horizontal="right" vertical="center" wrapText="1"/>
    </xf>
    <xf numFmtId="49" fontId="6" fillId="0" borderId="7" xfId="0" applyNumberFormat="1" applyFont="1" applyFill="1" applyBorder="1" applyAlignment="1">
      <alignment horizontal="right" vertical="center" wrapText="1"/>
    </xf>
    <xf numFmtId="0" fontId="1" fillId="0" borderId="0" xfId="0" applyFont="1" applyFill="1" applyAlignment="1">
      <alignment horizontal="left"/>
    </xf>
    <xf numFmtId="49" fontId="6" fillId="4" borderId="7" xfId="0" applyNumberFormat="1" applyFont="1" applyFill="1" applyBorder="1" applyAlignment="1">
      <alignment horizontal="left" vertical="center" wrapText="1"/>
    </xf>
    <xf numFmtId="4" fontId="6" fillId="0" borderId="7" xfId="0" applyNumberFormat="1" applyFont="1" applyFill="1" applyBorder="1" applyAlignment="1">
      <alignment horizontal="right" vertical="center" wrapText="1"/>
    </xf>
    <xf numFmtId="165" fontId="0" fillId="0" borderId="0" xfId="0" applyNumberFormat="1" applyFill="1" applyAlignment="1">
      <alignment horizontal="center"/>
    </xf>
    <xf numFmtId="165" fontId="6" fillId="0" borderId="7" xfId="0" applyNumberFormat="1" applyFont="1" applyFill="1" applyBorder="1" applyAlignment="1">
      <alignment horizontal="center" vertical="center" wrapText="1"/>
    </xf>
    <xf numFmtId="165" fontId="0" fillId="0" borderId="0" xfId="0" applyNumberFormat="1" applyAlignment="1">
      <alignment horizontal="center"/>
    </xf>
    <xf numFmtId="165" fontId="7" fillId="0" borderId="0" xfId="0" applyNumberFormat="1" applyFont="1" applyFill="1" applyAlignment="1">
      <alignment horizontal="center"/>
    </xf>
    <xf numFmtId="1" fontId="7" fillId="0" borderId="0" xfId="0" applyNumberFormat="1" applyFont="1" applyFill="1" applyAlignment="1">
      <alignment horizontal="right"/>
    </xf>
    <xf numFmtId="0" fontId="2" fillId="0" borderId="0" xfId="0" applyFont="1" applyFill="1" applyAlignment="1"/>
    <xf numFmtId="0" fontId="2" fillId="0" borderId="0" xfId="0" applyFont="1" applyFill="1" applyAlignment="1">
      <alignment horizontal="left"/>
    </xf>
    <xf numFmtId="0" fontId="2" fillId="0" borderId="0" xfId="0" applyFont="1" applyAlignment="1"/>
    <xf numFmtId="14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2" fontId="2" fillId="0" borderId="0" xfId="0" applyNumberFormat="1" applyFont="1" applyFill="1" applyAlignment="1">
      <alignment horizontal="right"/>
    </xf>
    <xf numFmtId="4" fontId="2" fillId="0" borderId="0" xfId="0" applyNumberFormat="1" applyFont="1" applyFill="1" applyAlignment="1">
      <alignment horizontal="right"/>
    </xf>
    <xf numFmtId="4" fontId="2" fillId="0" borderId="0" xfId="0" applyNumberFormat="1" applyFont="1" applyFill="1" applyAlignment="1"/>
    <xf numFmtId="14" fontId="2" fillId="0" borderId="0" xfId="0" applyNumberFormat="1" applyFont="1" applyFill="1" applyAlignment="1">
      <alignment horizontal="right"/>
    </xf>
    <xf numFmtId="1" fontId="2" fillId="0" borderId="0" xfId="0" applyNumberFormat="1" applyFont="1" applyFill="1" applyAlignment="1">
      <alignment horizontal="right"/>
    </xf>
    <xf numFmtId="1" fontId="2" fillId="0" borderId="0" xfId="0" applyNumberFormat="1" applyFont="1" applyFill="1" applyAlignment="1"/>
    <xf numFmtId="0" fontId="2" fillId="0" borderId="0" xfId="1" applyFont="1" applyFill="1" applyAlignment="1">
      <alignment horizontal="left"/>
    </xf>
    <xf numFmtId="14" fontId="2" fillId="0" borderId="0" xfId="0" applyNumberFormat="1" applyFont="1" applyFill="1"/>
    <xf numFmtId="0" fontId="2" fillId="0" borderId="0" xfId="0" applyFont="1"/>
    <xf numFmtId="2" fontId="2" fillId="0" borderId="0" xfId="0" applyNumberFormat="1" applyFont="1" applyFill="1"/>
    <xf numFmtId="4" fontId="2" fillId="0" borderId="0" xfId="0" applyNumberFormat="1" applyFont="1" applyFill="1"/>
    <xf numFmtId="0" fontId="2" fillId="0" borderId="0" xfId="0" applyFont="1" applyAlignment="1">
      <alignment horizontal="center"/>
    </xf>
    <xf numFmtId="1" fontId="2" fillId="0" borderId="0" xfId="0" applyNumberFormat="1" applyFont="1" applyFill="1"/>
    <xf numFmtId="0" fontId="2" fillId="0" borderId="0" xfId="1" applyFont="1" applyFill="1" applyAlignment="1">
      <alignment horizontal="right"/>
    </xf>
    <xf numFmtId="0" fontId="2" fillId="0" borderId="0" xfId="0" applyFont="1" applyFill="1" applyBorder="1"/>
    <xf numFmtId="14" fontId="2" fillId="0" borderId="0" xfId="0" applyNumberFormat="1" applyFont="1" applyFill="1" applyBorder="1" applyAlignment="1">
      <alignment horizontal="center"/>
    </xf>
    <xf numFmtId="14" fontId="2" fillId="0" borderId="0" xfId="0" applyNumberFormat="1" applyFont="1" applyFill="1" applyBorder="1" applyAlignment="1">
      <alignment horizontal="right"/>
    </xf>
    <xf numFmtId="2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right"/>
    </xf>
    <xf numFmtId="14" fontId="2" fillId="0" borderId="0" xfId="0" applyNumberFormat="1" applyFont="1" applyFill="1" applyBorder="1"/>
    <xf numFmtId="2" fontId="2" fillId="0" borderId="0" xfId="0" applyNumberFormat="1" applyFont="1" applyFill="1" applyBorder="1"/>
    <xf numFmtId="4" fontId="2" fillId="0" borderId="0" xfId="0" applyNumberFormat="1" applyFont="1" applyFill="1" applyBorder="1" applyAlignment="1">
      <alignment horizontal="right"/>
    </xf>
    <xf numFmtId="0" fontId="2" fillId="0" borderId="0" xfId="0" applyFont="1" applyBorder="1"/>
    <xf numFmtId="0" fontId="2" fillId="0" borderId="0" xfId="0" applyFont="1" applyBorder="1" applyAlignment="1"/>
    <xf numFmtId="0" fontId="5" fillId="0" borderId="6" xfId="0" applyNumberFormat="1" applyFont="1" applyFill="1" applyBorder="1" applyAlignment="1">
      <alignment horizontal="center" vertical="center" wrapText="1"/>
    </xf>
    <xf numFmtId="165" fontId="5" fillId="0" borderId="6" xfId="0" applyNumberFormat="1" applyFont="1" applyFill="1" applyBorder="1" applyAlignment="1">
      <alignment horizontal="center" vertical="center" wrapText="1"/>
    </xf>
    <xf numFmtId="165" fontId="0" fillId="0" borderId="0" xfId="1" applyNumberFormat="1" applyFont="1" applyFill="1" applyBorder="1" applyAlignment="1">
      <alignment horizontal="center"/>
    </xf>
    <xf numFmtId="165" fontId="2" fillId="0" borderId="0" xfId="1" applyNumberFormat="1" applyFont="1" applyFill="1" applyBorder="1" applyAlignment="1">
      <alignment horizontal="center"/>
    </xf>
    <xf numFmtId="165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wrapText="1"/>
    </xf>
    <xf numFmtId="0" fontId="0" fillId="0" borderId="0" xfId="0" applyFill="1" applyAlignment="1">
      <alignment horizontal="center" vertical="center"/>
    </xf>
    <xf numFmtId="0" fontId="10" fillId="0" borderId="0" xfId="1" applyFont="1" applyFill="1" applyBorder="1" applyAlignment="1">
      <alignment horizontal="center" vertical="center"/>
    </xf>
    <xf numFmtId="0" fontId="0" fillId="0" borderId="0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4" fontId="7" fillId="0" borderId="0" xfId="0" applyNumberFormat="1" applyFont="1" applyFill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4" fontId="2" fillId="0" borderId="0" xfId="0" applyNumberFormat="1" applyFont="1" applyFill="1" applyAlignment="1">
      <alignment horizontal="center"/>
    </xf>
    <xf numFmtId="165" fontId="2" fillId="0" borderId="0" xfId="1" applyNumberFormat="1" applyFont="1" applyFill="1" applyBorder="1"/>
    <xf numFmtId="0" fontId="5" fillId="0" borderId="6" xfId="0" applyNumberFormat="1" applyFont="1" applyFill="1" applyBorder="1" applyAlignment="1">
      <alignment horizontal="right" vertical="center" wrapText="1"/>
    </xf>
    <xf numFmtId="1" fontId="5" fillId="0" borderId="6" xfId="0" applyNumberFormat="1" applyFont="1" applyFill="1" applyBorder="1" applyAlignment="1">
      <alignment horizontal="right" vertical="center" wrapText="1"/>
    </xf>
    <xf numFmtId="14" fontId="5" fillId="0" borderId="6" xfId="0" applyNumberFormat="1" applyFont="1" applyFill="1" applyBorder="1" applyAlignment="1">
      <alignment horizontal="center" vertical="center" wrapText="1"/>
    </xf>
    <xf numFmtId="0" fontId="5" fillId="0" borderId="6" xfId="0" applyNumberFormat="1" applyFont="1" applyFill="1" applyBorder="1" applyAlignment="1">
      <alignment horizontal="left" vertical="center" wrapText="1"/>
    </xf>
    <xf numFmtId="164" fontId="2" fillId="0" borderId="0" xfId="0" applyNumberFormat="1" applyFont="1" applyFill="1" applyAlignment="1">
      <alignment horizontal="center"/>
    </xf>
    <xf numFmtId="14" fontId="6" fillId="0" borderId="7" xfId="0" applyNumberFormat="1" applyFont="1" applyFill="1" applyBorder="1" applyAlignment="1">
      <alignment horizontal="right" vertical="center" wrapText="1"/>
    </xf>
    <xf numFmtId="0" fontId="2" fillId="0" borderId="0" xfId="1" applyFont="1" applyFill="1" applyBorder="1" applyAlignment="1">
      <alignment horizontal="right"/>
    </xf>
    <xf numFmtId="4" fontId="2" fillId="0" borderId="2" xfId="0" applyNumberFormat="1" applyFont="1" applyFill="1" applyBorder="1" applyAlignment="1">
      <alignment horizontal="center" vertical="center" wrapText="1"/>
    </xf>
    <xf numFmtId="4" fontId="2" fillId="0" borderId="4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5" borderId="2" xfId="0" applyNumberFormat="1" applyFont="1" applyFill="1" applyBorder="1" applyAlignment="1">
      <alignment horizontal="center" vertical="center" wrapText="1"/>
    </xf>
    <xf numFmtId="0" fontId="2" fillId="5" borderId="3" xfId="0" applyNumberFormat="1" applyFont="1" applyFill="1" applyBorder="1" applyAlignment="1">
      <alignment horizontal="center" vertical="center" wrapText="1"/>
    </xf>
    <xf numFmtId="0" fontId="2" fillId="5" borderId="4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1" fontId="4" fillId="2" borderId="8" xfId="0" applyNumberFormat="1" applyFont="1" applyFill="1" applyBorder="1" applyAlignment="1">
      <alignment horizontal="right" vertical="center" wrapText="1"/>
    </xf>
    <xf numFmtId="1" fontId="4" fillId="2" borderId="9" xfId="0" applyNumberFormat="1" applyFont="1" applyFill="1" applyBorder="1" applyAlignment="1">
      <alignment horizontal="right" vertical="center" wrapText="1"/>
    </xf>
    <xf numFmtId="1" fontId="4" fillId="2" borderId="1" xfId="0" applyNumberFormat="1" applyFont="1" applyFill="1" applyBorder="1" applyAlignment="1">
      <alignment horizontal="left" vertical="center" wrapText="1"/>
    </xf>
    <xf numFmtId="1" fontId="4" fillId="2" borderId="5" xfId="0" applyNumberFormat="1" applyFont="1" applyFill="1" applyBorder="1" applyAlignment="1">
      <alignment horizontal="left" vertical="center" wrapText="1"/>
    </xf>
    <xf numFmtId="0" fontId="4" fillId="3" borderId="2" xfId="0" applyNumberFormat="1" applyFont="1" applyFill="1" applyBorder="1" applyAlignment="1">
      <alignment horizontal="center" vertical="center" wrapText="1"/>
    </xf>
    <xf numFmtId="0" fontId="4" fillId="3" borderId="3" xfId="0" applyNumberFormat="1" applyFont="1" applyFill="1" applyBorder="1" applyAlignment="1">
      <alignment horizontal="center" vertical="center" wrapText="1"/>
    </xf>
    <xf numFmtId="0" fontId="4" fillId="3" borderId="4" xfId="0" applyNumberFormat="1" applyFont="1" applyFill="1" applyBorder="1" applyAlignment="1">
      <alignment horizontal="center" vertical="center" wrapText="1"/>
    </xf>
    <xf numFmtId="4" fontId="2" fillId="0" borderId="3" xfId="0" applyNumberFormat="1" applyFont="1" applyFill="1" applyBorder="1" applyAlignment="1">
      <alignment horizontal="center" vertical="center" wrapText="1"/>
    </xf>
  </cellXfs>
  <cellStyles count="2">
    <cellStyle name="Звичайни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50"/>
  <sheetViews>
    <sheetView tabSelected="1" zoomScaleNormal="100" workbookViewId="0">
      <pane xSplit="8" ySplit="5" topLeftCell="I6" activePane="bottomRight" state="frozen"/>
      <selection pane="topRight" activeCell="J1" sqref="J1"/>
      <selection pane="bottomLeft" activeCell="A6" sqref="A6"/>
      <selection pane="bottomRight"/>
    </sheetView>
  </sheetViews>
  <sheetFormatPr defaultRowHeight="15" x14ac:dyDescent="0.25"/>
  <cols>
    <col min="2" max="2" width="9.85546875" style="19" customWidth="1"/>
    <col min="3" max="3" width="12.7109375" style="12" customWidth="1"/>
    <col min="4" max="4" width="19.42578125" customWidth="1"/>
    <col min="5" max="5" width="11.5703125" style="12" customWidth="1"/>
    <col min="6" max="6" width="23" style="79" customWidth="1"/>
    <col min="7" max="7" width="10.42578125" style="35" bestFit="1" customWidth="1"/>
    <col min="8" max="8" width="14.140625" style="10" bestFit="1" customWidth="1"/>
    <col min="9" max="9" width="8.140625" style="10" customWidth="1"/>
    <col min="10" max="10" width="14.85546875" customWidth="1"/>
    <col min="11" max="11" width="9" style="10" customWidth="1"/>
    <col min="12" max="12" width="9" style="14" customWidth="1"/>
    <col min="13" max="13" width="12.42578125" style="12" customWidth="1"/>
    <col min="14" max="14" width="28.85546875" customWidth="1"/>
    <col min="15" max="15" width="26" style="9" customWidth="1"/>
    <col min="16" max="16" width="10.7109375" style="1" customWidth="1"/>
    <col min="17" max="17" width="10.42578125" customWidth="1"/>
    <col min="18" max="18" width="13.85546875" style="13" customWidth="1"/>
    <col min="19" max="19" width="14.42578125" style="42" customWidth="1"/>
    <col min="20" max="20" width="13.5703125" style="42" customWidth="1"/>
    <col min="21" max="21" width="12.28515625" style="13" customWidth="1"/>
    <col min="22" max="22" width="12.7109375" style="13" customWidth="1"/>
    <col min="23" max="23" width="13.7109375" style="42" customWidth="1"/>
    <col min="24" max="24" width="17.28515625" style="2" customWidth="1"/>
    <col min="25" max="25" width="16.7109375" style="2" customWidth="1"/>
    <col min="26" max="26" width="16.5703125" style="2" customWidth="1"/>
    <col min="27" max="27" width="13.7109375" style="2" customWidth="1"/>
    <col min="28" max="28" width="13.85546875" style="2" customWidth="1"/>
    <col min="29" max="29" width="12.7109375" style="42" customWidth="1"/>
    <col min="30" max="33" width="12.7109375" style="13" customWidth="1"/>
    <col min="34" max="37" width="12.7109375" style="2" customWidth="1"/>
    <col min="38" max="38" width="12.85546875" style="2" bestFit="1" customWidth="1"/>
    <col min="39" max="40" width="12.85546875" style="2" customWidth="1"/>
    <col min="41" max="41" width="11.5703125" style="2" customWidth="1"/>
    <col min="42" max="42" width="12.42578125" style="53" customWidth="1"/>
    <col min="43" max="43" width="11.140625" style="47" customWidth="1"/>
    <col min="44" max="44" width="31.28515625" style="74" customWidth="1"/>
    <col min="45" max="45" width="14" style="2" customWidth="1"/>
    <col min="46" max="46" width="21.28515625" style="39" customWidth="1"/>
    <col min="47" max="47" width="28.42578125" style="2" customWidth="1"/>
    <col min="48" max="48" width="11.85546875" style="2" customWidth="1"/>
    <col min="49" max="49" width="8.42578125" style="2" customWidth="1"/>
    <col min="50" max="50" width="11.28515625" style="2" customWidth="1"/>
    <col min="51" max="51" width="49.85546875" style="39" customWidth="1"/>
    <col min="52" max="52" width="61.7109375" style="2" customWidth="1"/>
    <col min="53" max="53" width="51.7109375" style="13" customWidth="1"/>
    <col min="54" max="54" width="12.7109375" style="44" customWidth="1"/>
    <col min="55" max="55" width="13.42578125" style="46" customWidth="1"/>
    <col min="56" max="56" width="13.140625" style="46" customWidth="1"/>
    <col min="57" max="57" width="8.7109375" style="2" customWidth="1"/>
    <col min="58" max="58" width="11.7109375" style="2" customWidth="1"/>
    <col min="59" max="59" width="12.7109375" style="39" customWidth="1"/>
    <col min="60" max="60" width="15.85546875" customWidth="1"/>
    <col min="61" max="61" width="8.28515625" style="1" customWidth="1"/>
    <col min="62" max="62" width="10.28515625" customWidth="1"/>
    <col min="63" max="63" width="11.85546875" customWidth="1"/>
    <col min="64" max="64" width="8.7109375" style="9" bestFit="1" customWidth="1"/>
    <col min="66" max="66" width="13.28515625" bestFit="1" customWidth="1"/>
  </cols>
  <sheetData>
    <row r="1" spans="1:67" s="1" customFormat="1" ht="18.75" x14ac:dyDescent="0.3">
      <c r="B1" s="19"/>
      <c r="C1" s="30" t="s">
        <v>189</v>
      </c>
      <c r="F1" s="75"/>
      <c r="G1" s="33"/>
      <c r="H1" s="9"/>
      <c r="I1" s="9"/>
      <c r="K1" s="9"/>
      <c r="L1" s="13"/>
      <c r="M1" s="11"/>
      <c r="O1" s="9"/>
      <c r="R1" s="13"/>
      <c r="S1" s="89"/>
      <c r="T1" s="42"/>
      <c r="U1" s="13"/>
      <c r="V1" s="13"/>
      <c r="W1" s="42"/>
      <c r="X1" s="2"/>
      <c r="Y1" s="2"/>
      <c r="Z1" s="2"/>
      <c r="AA1" s="2"/>
      <c r="AB1" s="2"/>
      <c r="AC1" s="42"/>
      <c r="AD1" s="13"/>
      <c r="AE1" s="13"/>
      <c r="AF1" s="13"/>
      <c r="AG1" s="13"/>
      <c r="AH1" s="2"/>
      <c r="AI1" s="2"/>
      <c r="AJ1" s="2"/>
      <c r="AK1" s="2"/>
      <c r="AL1" s="2"/>
      <c r="AM1" s="2"/>
      <c r="AN1" s="2"/>
      <c r="AO1" s="2"/>
      <c r="AP1" s="2"/>
      <c r="AQ1" s="47"/>
      <c r="AR1" s="2"/>
      <c r="AS1" s="2"/>
      <c r="AT1" s="39"/>
      <c r="AU1" s="2"/>
      <c r="AV1" s="2"/>
      <c r="AW1" s="2"/>
      <c r="AX1" s="2"/>
      <c r="AY1" s="39"/>
      <c r="AZ1" s="2"/>
      <c r="BA1" s="13"/>
      <c r="BB1" s="13"/>
      <c r="BC1" s="13"/>
      <c r="BD1" s="13"/>
      <c r="BE1" s="2"/>
      <c r="BF1" s="2"/>
      <c r="BG1" s="39"/>
      <c r="BL1" s="9"/>
    </row>
    <row r="2" spans="1:67" s="1" customFormat="1" ht="15.75" thickBot="1" x14ac:dyDescent="0.3">
      <c r="B2" s="19"/>
      <c r="C2" s="11"/>
      <c r="F2" s="75"/>
      <c r="G2" s="33"/>
      <c r="H2" s="9"/>
      <c r="I2" s="9"/>
      <c r="J2" s="3"/>
      <c r="K2" s="9"/>
      <c r="L2" s="19"/>
      <c r="M2" s="11"/>
      <c r="O2" s="9"/>
      <c r="P2" s="4"/>
      <c r="Q2" s="4"/>
      <c r="R2" s="13"/>
      <c r="S2" s="83"/>
      <c r="T2" s="42"/>
      <c r="U2" s="13"/>
      <c r="V2" s="13"/>
      <c r="W2" s="42"/>
      <c r="X2" s="2"/>
      <c r="Y2" s="2"/>
      <c r="Z2" s="2"/>
      <c r="AA2" s="2"/>
      <c r="AB2" s="2"/>
      <c r="AC2" s="42"/>
      <c r="AD2" s="13"/>
      <c r="AE2" s="13"/>
      <c r="AF2" s="13"/>
      <c r="AG2" s="13"/>
      <c r="AH2" s="2"/>
      <c r="AI2" s="2"/>
      <c r="AJ2" s="2"/>
      <c r="AK2" s="2"/>
      <c r="AL2" s="2"/>
      <c r="AM2" s="2"/>
      <c r="AN2" s="2"/>
      <c r="AO2" s="2"/>
      <c r="AP2" s="2"/>
      <c r="AQ2" s="47"/>
      <c r="AR2" s="2"/>
      <c r="AS2" s="2"/>
      <c r="AT2" s="39"/>
      <c r="AU2" s="2"/>
      <c r="AV2" s="2"/>
      <c r="AW2" s="2"/>
      <c r="AX2" s="2"/>
      <c r="AY2" s="39"/>
      <c r="AZ2" s="2"/>
      <c r="BA2" s="13"/>
      <c r="BB2" s="13"/>
      <c r="BC2" s="13"/>
      <c r="BD2" s="13"/>
      <c r="BE2" s="2"/>
      <c r="BF2" s="2"/>
      <c r="BG2" s="39"/>
      <c r="BL2" s="9"/>
    </row>
    <row r="3" spans="1:67" s="5" customFormat="1" ht="17.25" customHeight="1" thickBot="1" x14ac:dyDescent="0.3">
      <c r="A3" s="102"/>
      <c r="B3" s="104" t="s">
        <v>0</v>
      </c>
      <c r="C3" s="106" t="s">
        <v>1</v>
      </c>
      <c r="D3" s="108" t="s">
        <v>2</v>
      </c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10"/>
      <c r="R3" s="92" t="s">
        <v>3</v>
      </c>
      <c r="S3" s="111"/>
      <c r="T3" s="111"/>
      <c r="U3" s="111"/>
      <c r="V3" s="111"/>
      <c r="W3" s="93"/>
      <c r="X3" s="94" t="s">
        <v>4</v>
      </c>
      <c r="Y3" s="95"/>
      <c r="Z3" s="95"/>
      <c r="AA3" s="95"/>
      <c r="AB3" s="96"/>
      <c r="AC3" s="94" t="s">
        <v>5</v>
      </c>
      <c r="AD3" s="95"/>
      <c r="AE3" s="95"/>
      <c r="AF3" s="95"/>
      <c r="AG3" s="95"/>
      <c r="AH3" s="95"/>
      <c r="AI3" s="95"/>
      <c r="AJ3" s="95"/>
      <c r="AK3" s="95"/>
      <c r="AL3" s="95"/>
      <c r="AM3" s="95"/>
      <c r="AN3" s="95"/>
      <c r="AO3" s="95"/>
      <c r="AP3" s="95"/>
      <c r="AQ3" s="96"/>
      <c r="AR3" s="94" t="s">
        <v>190</v>
      </c>
      <c r="AS3" s="95"/>
      <c r="AT3" s="95"/>
      <c r="AU3" s="96"/>
      <c r="AV3" s="94" t="s">
        <v>191</v>
      </c>
      <c r="AW3" s="97"/>
      <c r="AX3" s="97"/>
      <c r="AY3" s="97"/>
      <c r="AZ3" s="97"/>
      <c r="BA3" s="97"/>
      <c r="BB3" s="97"/>
      <c r="BC3" s="97"/>
      <c r="BD3" s="97"/>
      <c r="BE3" s="97"/>
      <c r="BF3" s="97"/>
      <c r="BG3" s="98"/>
      <c r="BH3" s="99" t="s">
        <v>228</v>
      </c>
      <c r="BI3" s="100"/>
      <c r="BJ3" s="100"/>
      <c r="BK3" s="100"/>
      <c r="BL3" s="100"/>
      <c r="BM3" s="100"/>
      <c r="BN3" s="100"/>
      <c r="BO3" s="101"/>
    </row>
    <row r="4" spans="1:67" s="7" customFormat="1" ht="101.25" customHeight="1" thickBot="1" x14ac:dyDescent="0.3">
      <c r="A4" s="103"/>
      <c r="B4" s="105"/>
      <c r="C4" s="107"/>
      <c r="D4" s="6" t="s">
        <v>6</v>
      </c>
      <c r="E4" s="6" t="s">
        <v>7</v>
      </c>
      <c r="F4" s="69" t="s">
        <v>8</v>
      </c>
      <c r="G4" s="70" t="s">
        <v>9</v>
      </c>
      <c r="H4" s="6" t="s">
        <v>10</v>
      </c>
      <c r="I4" s="6" t="s">
        <v>11</v>
      </c>
      <c r="J4" s="6" t="s">
        <v>12</v>
      </c>
      <c r="K4" s="6" t="s">
        <v>13</v>
      </c>
      <c r="L4" s="27" t="s">
        <v>14</v>
      </c>
      <c r="M4" s="25" t="s">
        <v>15</v>
      </c>
      <c r="N4" s="6" t="s">
        <v>16</v>
      </c>
      <c r="O4" s="6" t="s">
        <v>17</v>
      </c>
      <c r="P4" s="6" t="s">
        <v>18</v>
      </c>
      <c r="Q4" s="6" t="s">
        <v>19</v>
      </c>
      <c r="R4" s="85" t="s">
        <v>20</v>
      </c>
      <c r="S4" s="69" t="s">
        <v>21</v>
      </c>
      <c r="T4" s="69" t="s">
        <v>22</v>
      </c>
      <c r="U4" s="85" t="s">
        <v>23</v>
      </c>
      <c r="V4" s="85" t="s">
        <v>24</v>
      </c>
      <c r="W4" s="69" t="s">
        <v>25</v>
      </c>
      <c r="X4" s="69" t="s">
        <v>26</v>
      </c>
      <c r="Y4" s="69" t="s">
        <v>27</v>
      </c>
      <c r="Z4" s="69" t="s">
        <v>28</v>
      </c>
      <c r="AA4" s="69" t="s">
        <v>29</v>
      </c>
      <c r="AB4" s="69" t="s">
        <v>30</v>
      </c>
      <c r="AC4" s="69" t="s">
        <v>31</v>
      </c>
      <c r="AD4" s="85" t="s">
        <v>32</v>
      </c>
      <c r="AE4" s="85" t="s">
        <v>33</v>
      </c>
      <c r="AF4" s="85" t="s">
        <v>34</v>
      </c>
      <c r="AG4" s="85" t="s">
        <v>35</v>
      </c>
      <c r="AH4" s="69" t="s">
        <v>36</v>
      </c>
      <c r="AI4" s="69" t="s">
        <v>37</v>
      </c>
      <c r="AJ4" s="69" t="s">
        <v>38</v>
      </c>
      <c r="AK4" s="69" t="s">
        <v>39</v>
      </c>
      <c r="AL4" s="69" t="s">
        <v>40</v>
      </c>
      <c r="AM4" s="69" t="s">
        <v>136</v>
      </c>
      <c r="AN4" s="69" t="s">
        <v>137</v>
      </c>
      <c r="AO4" s="69" t="s">
        <v>41</v>
      </c>
      <c r="AP4" s="69" t="s">
        <v>42</v>
      </c>
      <c r="AQ4" s="86" t="s">
        <v>43</v>
      </c>
      <c r="AR4" s="87" t="s">
        <v>44</v>
      </c>
      <c r="AS4" s="87" t="s">
        <v>45</v>
      </c>
      <c r="AT4" s="88" t="s">
        <v>46</v>
      </c>
      <c r="AU4" s="69" t="s">
        <v>47</v>
      </c>
      <c r="AV4" s="69" t="s">
        <v>48</v>
      </c>
      <c r="AW4" s="69" t="s">
        <v>49</v>
      </c>
      <c r="AX4" s="69" t="s">
        <v>50</v>
      </c>
      <c r="AY4" s="88" t="s">
        <v>51</v>
      </c>
      <c r="AZ4" s="69" t="s">
        <v>52</v>
      </c>
      <c r="BA4" s="85" t="s">
        <v>53</v>
      </c>
      <c r="BB4" s="85" t="s">
        <v>54</v>
      </c>
      <c r="BC4" s="85" t="s">
        <v>55</v>
      </c>
      <c r="BD4" s="85" t="s">
        <v>56</v>
      </c>
      <c r="BE4" s="69" t="s">
        <v>57</v>
      </c>
      <c r="BF4" s="69" t="s">
        <v>58</v>
      </c>
      <c r="BG4" s="88" t="s">
        <v>59</v>
      </c>
      <c r="BH4" s="6" t="s">
        <v>60</v>
      </c>
      <c r="BI4" s="6" t="s">
        <v>61</v>
      </c>
      <c r="BJ4" s="6" t="s">
        <v>62</v>
      </c>
      <c r="BK4" s="6" t="s">
        <v>63</v>
      </c>
      <c r="BL4" s="6" t="s">
        <v>64</v>
      </c>
      <c r="BM4" s="6" t="s">
        <v>65</v>
      </c>
      <c r="BN4" s="6" t="s">
        <v>66</v>
      </c>
      <c r="BO4" s="6" t="s">
        <v>67</v>
      </c>
    </row>
    <row r="5" spans="1:67" s="8" customFormat="1" ht="11.25" customHeight="1" x14ac:dyDescent="0.25">
      <c r="B5" s="29" t="s">
        <v>68</v>
      </c>
      <c r="C5" s="31" t="s">
        <v>68</v>
      </c>
      <c r="D5" s="20" t="s">
        <v>69</v>
      </c>
      <c r="E5" s="20" t="s">
        <v>70</v>
      </c>
      <c r="F5" s="20" t="s">
        <v>71</v>
      </c>
      <c r="G5" s="34" t="s">
        <v>72</v>
      </c>
      <c r="H5" s="20" t="s">
        <v>73</v>
      </c>
      <c r="I5" s="20" t="s">
        <v>74</v>
      </c>
      <c r="J5" s="20" t="s">
        <v>75</v>
      </c>
      <c r="K5" s="20" t="s">
        <v>76</v>
      </c>
      <c r="L5" s="29" t="s">
        <v>77</v>
      </c>
      <c r="M5" s="26" t="s">
        <v>78</v>
      </c>
      <c r="N5" s="20" t="s">
        <v>79</v>
      </c>
      <c r="O5" s="20" t="s">
        <v>80</v>
      </c>
      <c r="P5" s="20" t="s">
        <v>81</v>
      </c>
      <c r="Q5" s="20" t="s">
        <v>82</v>
      </c>
      <c r="R5" s="29" t="s">
        <v>83</v>
      </c>
      <c r="S5" s="20" t="s">
        <v>84</v>
      </c>
      <c r="T5" s="20" t="s">
        <v>85</v>
      </c>
      <c r="U5" s="29" t="s">
        <v>86</v>
      </c>
      <c r="V5" s="29" t="s">
        <v>87</v>
      </c>
      <c r="W5" s="20" t="s">
        <v>88</v>
      </c>
      <c r="X5" s="20" t="s">
        <v>89</v>
      </c>
      <c r="Y5" s="20" t="s">
        <v>90</v>
      </c>
      <c r="Z5" s="20" t="s">
        <v>91</v>
      </c>
      <c r="AA5" s="20" t="s">
        <v>92</v>
      </c>
      <c r="AB5" s="20" t="s">
        <v>93</v>
      </c>
      <c r="AC5" s="20" t="s">
        <v>94</v>
      </c>
      <c r="AD5" s="29" t="s">
        <v>95</v>
      </c>
      <c r="AE5" s="29" t="s">
        <v>96</v>
      </c>
      <c r="AF5" s="29" t="s">
        <v>97</v>
      </c>
      <c r="AG5" s="29" t="s">
        <v>98</v>
      </c>
      <c r="AH5" s="20" t="s">
        <v>99</v>
      </c>
      <c r="AI5" s="20" t="s">
        <v>100</v>
      </c>
      <c r="AJ5" s="20" t="s">
        <v>101</v>
      </c>
      <c r="AK5" s="20" t="s">
        <v>102</v>
      </c>
      <c r="AL5" s="20"/>
      <c r="AM5" s="20"/>
      <c r="AN5" s="20"/>
      <c r="AO5" s="21" t="s">
        <v>103</v>
      </c>
      <c r="AP5" s="22" t="s">
        <v>104</v>
      </c>
      <c r="AQ5" s="28" t="s">
        <v>105</v>
      </c>
      <c r="AR5" s="22" t="s">
        <v>106</v>
      </c>
      <c r="AS5" s="23" t="s">
        <v>107</v>
      </c>
      <c r="AT5" s="26" t="s">
        <v>108</v>
      </c>
      <c r="AU5" s="20" t="s">
        <v>109</v>
      </c>
      <c r="AV5" s="20" t="s">
        <v>110</v>
      </c>
      <c r="AW5" s="20" t="s">
        <v>111</v>
      </c>
      <c r="AX5" s="20" t="s">
        <v>112</v>
      </c>
      <c r="AY5" s="26" t="s">
        <v>113</v>
      </c>
      <c r="AZ5" s="20" t="s">
        <v>114</v>
      </c>
      <c r="BA5" s="29" t="s">
        <v>115</v>
      </c>
      <c r="BB5" s="32" t="s">
        <v>116</v>
      </c>
      <c r="BC5" s="90" t="s">
        <v>117</v>
      </c>
      <c r="BD5" s="90" t="s">
        <v>118</v>
      </c>
      <c r="BE5" s="20" t="s">
        <v>119</v>
      </c>
      <c r="BF5" s="20" t="s">
        <v>120</v>
      </c>
      <c r="BG5" s="26" t="s">
        <v>121</v>
      </c>
      <c r="BH5" s="20" t="s">
        <v>122</v>
      </c>
      <c r="BI5" s="20" t="s">
        <v>123</v>
      </c>
      <c r="BJ5" s="20" t="s">
        <v>124</v>
      </c>
      <c r="BK5" s="20" t="s">
        <v>125</v>
      </c>
      <c r="BL5" s="20" t="s">
        <v>126</v>
      </c>
      <c r="BM5" s="20" t="s">
        <v>127</v>
      </c>
      <c r="BN5" s="20" t="s">
        <v>128</v>
      </c>
      <c r="BO5" s="20" t="s">
        <v>129</v>
      </c>
    </row>
    <row r="6" spans="1:67" s="2" customFormat="1" x14ac:dyDescent="0.25">
      <c r="A6" s="2">
        <v>1</v>
      </c>
      <c r="B6" s="9">
        <v>3557786</v>
      </c>
      <c r="C6" s="38" t="s">
        <v>149</v>
      </c>
      <c r="D6" s="2" t="s">
        <v>130</v>
      </c>
      <c r="E6" s="39">
        <v>300175</v>
      </c>
      <c r="F6" s="76" t="s">
        <v>158</v>
      </c>
      <c r="G6" s="71">
        <v>39609</v>
      </c>
      <c r="H6" s="41">
        <v>43260</v>
      </c>
      <c r="I6" s="42">
        <v>980</v>
      </c>
      <c r="J6" s="43">
        <v>28000</v>
      </c>
      <c r="K6" s="42">
        <v>14.5</v>
      </c>
      <c r="L6" s="2">
        <v>0</v>
      </c>
      <c r="M6" s="42" t="s">
        <v>150</v>
      </c>
      <c r="N6" s="2" t="s">
        <v>151</v>
      </c>
      <c r="O6" s="42" t="s">
        <v>141</v>
      </c>
      <c r="P6" s="2" t="s">
        <v>131</v>
      </c>
      <c r="Q6" s="2" t="s">
        <v>132</v>
      </c>
      <c r="R6" s="83">
        <v>448353.54</v>
      </c>
      <c r="S6" s="42">
        <v>382841.16</v>
      </c>
      <c r="T6" s="42">
        <v>65512.38</v>
      </c>
      <c r="U6" s="45">
        <v>0</v>
      </c>
      <c r="V6" s="45">
        <v>0</v>
      </c>
      <c r="W6" s="42">
        <v>448353.54</v>
      </c>
      <c r="X6" s="2" t="s">
        <v>133</v>
      </c>
      <c r="Y6" s="2" t="s">
        <v>133</v>
      </c>
      <c r="AB6" s="2" t="s">
        <v>133</v>
      </c>
      <c r="AC6" s="43">
        <v>5</v>
      </c>
      <c r="AD6" s="43">
        <v>3</v>
      </c>
      <c r="AE6" s="43">
        <v>0</v>
      </c>
      <c r="AF6" s="43">
        <v>0</v>
      </c>
      <c r="AG6" s="43">
        <v>0</v>
      </c>
      <c r="AH6" s="43">
        <v>0</v>
      </c>
      <c r="AI6" s="43">
        <v>0</v>
      </c>
      <c r="AJ6" s="43">
        <v>0</v>
      </c>
      <c r="AK6" s="43">
        <v>0</v>
      </c>
      <c r="AL6" s="43">
        <v>0</v>
      </c>
      <c r="AM6" s="43">
        <v>0</v>
      </c>
      <c r="AN6" s="43">
        <v>0</v>
      </c>
      <c r="AO6" s="46">
        <v>42486</v>
      </c>
      <c r="AP6" s="43">
        <v>3</v>
      </c>
      <c r="AQ6" s="47">
        <v>853</v>
      </c>
      <c r="AR6" s="74">
        <v>4</v>
      </c>
      <c r="AS6" s="50">
        <v>44356</v>
      </c>
      <c r="AT6" s="2" t="s">
        <v>133</v>
      </c>
      <c r="AU6" s="2" t="s">
        <v>133</v>
      </c>
      <c r="AV6" s="41" t="s">
        <v>133</v>
      </c>
      <c r="AW6" s="41"/>
      <c r="AX6" s="41" t="s">
        <v>138</v>
      </c>
      <c r="AY6" s="2" t="s">
        <v>134</v>
      </c>
      <c r="AZ6" s="49" t="s">
        <v>192</v>
      </c>
      <c r="BA6" s="56">
        <v>178000</v>
      </c>
      <c r="BB6" s="13">
        <v>193551.52</v>
      </c>
      <c r="BC6" s="46">
        <v>42360</v>
      </c>
      <c r="BD6" s="46">
        <v>41265</v>
      </c>
      <c r="BE6" s="46"/>
      <c r="BF6" s="2" t="s">
        <v>132</v>
      </c>
      <c r="BG6" s="50" t="s">
        <v>132</v>
      </c>
      <c r="BI6" s="1" t="s">
        <v>132</v>
      </c>
      <c r="BJ6" s="1" t="s">
        <v>132</v>
      </c>
      <c r="BK6" s="1" t="s">
        <v>132</v>
      </c>
      <c r="BL6" s="51" t="s">
        <v>133</v>
      </c>
      <c r="BM6" s="42"/>
      <c r="BO6" s="51"/>
    </row>
    <row r="7" spans="1:67" s="2" customFormat="1" x14ac:dyDescent="0.25">
      <c r="A7" s="2">
        <v>2</v>
      </c>
      <c r="B7" s="9">
        <v>9059903</v>
      </c>
      <c r="C7" s="38" t="s">
        <v>152</v>
      </c>
      <c r="D7" s="2" t="s">
        <v>130</v>
      </c>
      <c r="E7" s="39">
        <v>300175</v>
      </c>
      <c r="F7" s="76" t="s">
        <v>159</v>
      </c>
      <c r="G7" s="71">
        <v>39713</v>
      </c>
      <c r="H7" s="41">
        <v>48837</v>
      </c>
      <c r="I7" s="54">
        <v>980</v>
      </c>
      <c r="J7" s="43">
        <v>56000</v>
      </c>
      <c r="K7" s="42">
        <v>12.5</v>
      </c>
      <c r="L7" s="2">
        <v>0</v>
      </c>
      <c r="M7" s="54" t="s">
        <v>150</v>
      </c>
      <c r="N7" s="2" t="s">
        <v>187</v>
      </c>
      <c r="O7" s="42" t="s">
        <v>141</v>
      </c>
      <c r="P7" s="2" t="s">
        <v>131</v>
      </c>
      <c r="Q7" s="2" t="s">
        <v>132</v>
      </c>
      <c r="R7" s="83">
        <v>1583476.22</v>
      </c>
      <c r="S7" s="42">
        <v>1379909.44</v>
      </c>
      <c r="T7" s="42">
        <v>203566.78</v>
      </c>
      <c r="U7" s="45">
        <v>0</v>
      </c>
      <c r="V7" s="45">
        <v>0</v>
      </c>
      <c r="W7" s="42">
        <v>1583476.22</v>
      </c>
      <c r="X7" s="2" t="s">
        <v>133</v>
      </c>
      <c r="Y7" s="2" t="s">
        <v>133</v>
      </c>
      <c r="AB7" s="2" t="s">
        <v>133</v>
      </c>
      <c r="AC7" s="43">
        <v>17.52</v>
      </c>
      <c r="AD7" s="43">
        <v>8</v>
      </c>
      <c r="AE7" s="43">
        <v>0</v>
      </c>
      <c r="AF7" s="43">
        <v>0</v>
      </c>
      <c r="AG7" s="43">
        <v>0</v>
      </c>
      <c r="AH7" s="43">
        <v>0</v>
      </c>
      <c r="AI7" s="43">
        <v>0</v>
      </c>
      <c r="AJ7" s="43">
        <v>0</v>
      </c>
      <c r="AK7" s="43">
        <v>0</v>
      </c>
      <c r="AL7" s="43">
        <v>0</v>
      </c>
      <c r="AM7" s="43">
        <v>0</v>
      </c>
      <c r="AN7" s="43">
        <v>0</v>
      </c>
      <c r="AO7" s="46">
        <v>42486</v>
      </c>
      <c r="AP7" s="43">
        <v>8</v>
      </c>
      <c r="AQ7" s="55">
        <v>904</v>
      </c>
      <c r="AR7" s="74">
        <v>4</v>
      </c>
      <c r="AS7" s="50">
        <v>49933</v>
      </c>
      <c r="AT7" s="2" t="s">
        <v>133</v>
      </c>
      <c r="AU7" s="2" t="s">
        <v>132</v>
      </c>
      <c r="AV7" s="41" t="s">
        <v>133</v>
      </c>
      <c r="AW7" s="41"/>
      <c r="AX7" s="42" t="s">
        <v>138</v>
      </c>
      <c r="AY7" s="2" t="s">
        <v>134</v>
      </c>
      <c r="AZ7" s="49" t="s">
        <v>193</v>
      </c>
      <c r="BA7" s="13">
        <v>349006</v>
      </c>
      <c r="BB7" s="13">
        <v>708040.67</v>
      </c>
      <c r="BC7" s="46">
        <v>42360</v>
      </c>
      <c r="BD7" s="46">
        <v>41179</v>
      </c>
      <c r="BE7" s="50"/>
      <c r="BF7" s="2" t="s">
        <v>132</v>
      </c>
      <c r="BG7" s="2" t="s">
        <v>132</v>
      </c>
      <c r="BI7" s="1" t="s">
        <v>132</v>
      </c>
      <c r="BJ7" s="1" t="s">
        <v>132</v>
      </c>
      <c r="BK7" s="1" t="s">
        <v>132</v>
      </c>
      <c r="BL7" s="51" t="s">
        <v>132</v>
      </c>
      <c r="BM7" s="51"/>
    </row>
    <row r="8" spans="1:67" s="2" customFormat="1" x14ac:dyDescent="0.25">
      <c r="A8" s="2">
        <v>3</v>
      </c>
      <c r="B8" s="9">
        <v>5110371</v>
      </c>
      <c r="C8" s="38" t="s">
        <v>152</v>
      </c>
      <c r="D8" s="2" t="s">
        <v>130</v>
      </c>
      <c r="E8" s="39">
        <v>300175</v>
      </c>
      <c r="F8" s="77" t="s">
        <v>147</v>
      </c>
      <c r="G8" s="71">
        <v>39532</v>
      </c>
      <c r="H8" s="41">
        <v>43182</v>
      </c>
      <c r="I8" s="42">
        <v>840</v>
      </c>
      <c r="J8" s="43">
        <v>13000</v>
      </c>
      <c r="K8" s="42">
        <v>13.5</v>
      </c>
      <c r="L8" s="2">
        <v>0</v>
      </c>
      <c r="M8" s="42" t="s">
        <v>150</v>
      </c>
      <c r="N8" s="2" t="s">
        <v>151</v>
      </c>
      <c r="O8" s="42" t="s">
        <v>141</v>
      </c>
      <c r="P8" s="2" t="s">
        <v>131</v>
      </c>
      <c r="Q8" s="2" t="s">
        <v>132</v>
      </c>
      <c r="R8" s="83">
        <v>115313.65</v>
      </c>
      <c r="S8" s="42">
        <v>115313.65</v>
      </c>
      <c r="T8" s="83">
        <v>0</v>
      </c>
      <c r="U8" s="45">
        <v>0</v>
      </c>
      <c r="V8" s="45">
        <v>25641.5</v>
      </c>
      <c r="W8" s="83">
        <v>4094.3</v>
      </c>
      <c r="X8" s="2" t="s">
        <v>133</v>
      </c>
      <c r="Y8" s="2" t="s">
        <v>133</v>
      </c>
      <c r="AA8" s="2" t="s">
        <v>133</v>
      </c>
      <c r="AB8" s="2" t="s">
        <v>133</v>
      </c>
      <c r="AC8" s="43">
        <v>10338.06</v>
      </c>
      <c r="AD8" s="43">
        <v>10383.17</v>
      </c>
      <c r="AE8" s="43">
        <v>0</v>
      </c>
      <c r="AF8" s="43">
        <v>6500.08</v>
      </c>
      <c r="AG8" s="43">
        <v>5700.06</v>
      </c>
      <c r="AH8" s="43">
        <v>12000.09</v>
      </c>
      <c r="AI8" s="43">
        <v>0</v>
      </c>
      <c r="AJ8" s="43">
        <v>0</v>
      </c>
      <c r="AK8" s="43">
        <v>40499.96</v>
      </c>
      <c r="AL8" s="43">
        <v>5005.05</v>
      </c>
      <c r="AM8" s="43">
        <v>0</v>
      </c>
      <c r="AN8" s="43">
        <v>0</v>
      </c>
      <c r="AO8" s="46">
        <v>43270</v>
      </c>
      <c r="AP8" s="43">
        <v>999.97</v>
      </c>
      <c r="AQ8" s="48">
        <v>927</v>
      </c>
      <c r="AR8" s="74">
        <v>4</v>
      </c>
      <c r="AS8" s="50">
        <v>44278</v>
      </c>
      <c r="AT8" s="2" t="s">
        <v>133</v>
      </c>
      <c r="AU8" s="2" t="s">
        <v>132</v>
      </c>
      <c r="AV8" s="41" t="s">
        <v>133</v>
      </c>
      <c r="AW8" s="41"/>
      <c r="AX8" s="41" t="s">
        <v>138</v>
      </c>
      <c r="AY8" s="2" t="s">
        <v>134</v>
      </c>
      <c r="AZ8" s="49" t="s">
        <v>194</v>
      </c>
      <c r="BA8" s="13">
        <v>135453</v>
      </c>
      <c r="BB8" s="56">
        <v>181900</v>
      </c>
      <c r="BC8" s="46">
        <v>42060</v>
      </c>
      <c r="BD8" s="46">
        <v>41988</v>
      </c>
      <c r="BE8" s="46"/>
      <c r="BF8" s="2" t="s">
        <v>132</v>
      </c>
      <c r="BG8" s="50" t="s">
        <v>133</v>
      </c>
      <c r="BI8" s="1" t="s">
        <v>132</v>
      </c>
      <c r="BJ8" s="1" t="s">
        <v>132</v>
      </c>
      <c r="BK8" s="1" t="s">
        <v>132</v>
      </c>
      <c r="BL8" s="38" t="s">
        <v>133</v>
      </c>
      <c r="BM8" s="51"/>
      <c r="BN8" s="51"/>
    </row>
    <row r="9" spans="1:67" s="51" customFormat="1" x14ac:dyDescent="0.25">
      <c r="A9" s="51">
        <v>4</v>
      </c>
      <c r="B9" s="9">
        <v>9060051</v>
      </c>
      <c r="C9" s="38" t="s">
        <v>152</v>
      </c>
      <c r="D9" s="2" t="s">
        <v>130</v>
      </c>
      <c r="E9" s="39">
        <v>300175</v>
      </c>
      <c r="F9" s="76" t="s">
        <v>160</v>
      </c>
      <c r="G9" s="71">
        <v>39540</v>
      </c>
      <c r="H9" s="41">
        <v>43191</v>
      </c>
      <c r="I9" s="42">
        <v>980</v>
      </c>
      <c r="J9" s="43">
        <v>14000</v>
      </c>
      <c r="K9" s="42">
        <v>13.5</v>
      </c>
      <c r="L9" s="57">
        <v>0</v>
      </c>
      <c r="M9" s="42" t="s">
        <v>150</v>
      </c>
      <c r="N9" s="2" t="s">
        <v>151</v>
      </c>
      <c r="O9" s="42" t="s">
        <v>141</v>
      </c>
      <c r="P9" s="2" t="s">
        <v>131</v>
      </c>
      <c r="Q9" s="2" t="s">
        <v>132</v>
      </c>
      <c r="R9" s="83">
        <v>387057.08999999997</v>
      </c>
      <c r="S9" s="42">
        <v>333865.75</v>
      </c>
      <c r="T9" s="42">
        <v>53191.34</v>
      </c>
      <c r="U9" s="45">
        <v>0</v>
      </c>
      <c r="V9" s="45">
        <v>0</v>
      </c>
      <c r="W9" s="42">
        <v>387057.08999999997</v>
      </c>
      <c r="X9" s="2" t="s">
        <v>133</v>
      </c>
      <c r="Y9" s="2" t="s">
        <v>133</v>
      </c>
      <c r="Z9" s="2"/>
      <c r="AA9" s="2" t="s">
        <v>132</v>
      </c>
      <c r="AB9" s="2" t="s">
        <v>133</v>
      </c>
      <c r="AC9" s="43">
        <v>5</v>
      </c>
      <c r="AD9" s="43">
        <v>2</v>
      </c>
      <c r="AE9" s="43">
        <v>0</v>
      </c>
      <c r="AF9" s="43">
        <v>0</v>
      </c>
      <c r="AG9" s="43">
        <v>0</v>
      </c>
      <c r="AH9" s="43">
        <v>0</v>
      </c>
      <c r="AI9" s="43">
        <v>0</v>
      </c>
      <c r="AJ9" s="43">
        <v>0</v>
      </c>
      <c r="AK9" s="43">
        <v>0</v>
      </c>
      <c r="AL9" s="43">
        <v>0</v>
      </c>
      <c r="AM9" s="43">
        <v>0</v>
      </c>
      <c r="AN9" s="43">
        <v>0</v>
      </c>
      <c r="AO9" s="46">
        <v>42486</v>
      </c>
      <c r="AP9" s="52">
        <v>2</v>
      </c>
      <c r="AQ9" s="55">
        <v>853</v>
      </c>
      <c r="AR9" s="74">
        <v>3</v>
      </c>
      <c r="AS9" s="50">
        <v>44287</v>
      </c>
      <c r="AT9" s="2" t="s">
        <v>133</v>
      </c>
      <c r="AU9" s="2" t="s">
        <v>132</v>
      </c>
      <c r="AV9" s="58" t="s">
        <v>133</v>
      </c>
      <c r="AW9" s="2"/>
      <c r="AX9" s="42" t="s">
        <v>138</v>
      </c>
      <c r="AY9" s="2" t="s">
        <v>134</v>
      </c>
      <c r="AZ9" s="49" t="s">
        <v>195</v>
      </c>
      <c r="BA9" s="13">
        <v>34031</v>
      </c>
      <c r="BB9" s="44">
        <v>42360</v>
      </c>
      <c r="BC9" s="46">
        <v>42360</v>
      </c>
      <c r="BD9" s="46">
        <v>41265</v>
      </c>
      <c r="BE9" s="2"/>
      <c r="BF9" s="2" t="s">
        <v>132</v>
      </c>
      <c r="BG9" s="2" t="s">
        <v>132</v>
      </c>
      <c r="BH9" s="2"/>
      <c r="BI9" s="1" t="s">
        <v>132</v>
      </c>
      <c r="BJ9" s="1" t="s">
        <v>132</v>
      </c>
      <c r="BK9" s="1" t="s">
        <v>132</v>
      </c>
      <c r="BL9" s="38" t="s">
        <v>133</v>
      </c>
      <c r="BM9" s="2"/>
      <c r="BN9" s="2"/>
      <c r="BO9" s="2"/>
    </row>
    <row r="10" spans="1:67" s="51" customFormat="1" x14ac:dyDescent="0.25">
      <c r="A10" s="51">
        <v>5</v>
      </c>
      <c r="B10" s="9">
        <v>9463114</v>
      </c>
      <c r="C10" s="38" t="s">
        <v>152</v>
      </c>
      <c r="D10" s="2" t="s">
        <v>130</v>
      </c>
      <c r="E10" s="39">
        <v>300175</v>
      </c>
      <c r="F10" s="77" t="s">
        <v>161</v>
      </c>
      <c r="G10" s="71">
        <v>39616</v>
      </c>
      <c r="H10" s="41">
        <v>43266</v>
      </c>
      <c r="I10" s="42">
        <v>980</v>
      </c>
      <c r="J10" s="43">
        <v>19000</v>
      </c>
      <c r="K10" s="42">
        <v>14.5</v>
      </c>
      <c r="L10" s="57">
        <v>0</v>
      </c>
      <c r="M10" s="42" t="s">
        <v>150</v>
      </c>
      <c r="N10" s="2" t="s">
        <v>151</v>
      </c>
      <c r="O10" s="42" t="s">
        <v>141</v>
      </c>
      <c r="P10" s="2" t="s">
        <v>131</v>
      </c>
      <c r="Q10" s="2" t="s">
        <v>132</v>
      </c>
      <c r="R10" s="83">
        <v>293288.52</v>
      </c>
      <c r="S10" s="42">
        <v>253349.56</v>
      </c>
      <c r="T10" s="42">
        <v>39938.959999999999</v>
      </c>
      <c r="U10" s="45">
        <v>0</v>
      </c>
      <c r="V10" s="45">
        <v>78455.070000000007</v>
      </c>
      <c r="W10" s="42">
        <v>293288.52</v>
      </c>
      <c r="X10" s="2" t="s">
        <v>133</v>
      </c>
      <c r="Y10" s="2" t="s">
        <v>133</v>
      </c>
      <c r="Z10" s="2"/>
      <c r="AA10" s="2"/>
      <c r="AB10" s="2" t="s">
        <v>133</v>
      </c>
      <c r="AC10" s="43">
        <v>1</v>
      </c>
      <c r="AD10" s="43">
        <v>0</v>
      </c>
      <c r="AE10" s="43">
        <v>0</v>
      </c>
      <c r="AF10" s="43">
        <v>0</v>
      </c>
      <c r="AG10" s="43">
        <v>0</v>
      </c>
      <c r="AH10" s="43">
        <v>0</v>
      </c>
      <c r="AI10" s="43">
        <v>0</v>
      </c>
      <c r="AJ10" s="43">
        <v>0</v>
      </c>
      <c r="AK10" s="43">
        <v>0</v>
      </c>
      <c r="AL10" s="43">
        <v>0</v>
      </c>
      <c r="AM10" s="43">
        <v>0</v>
      </c>
      <c r="AN10" s="43">
        <v>0</v>
      </c>
      <c r="AO10" s="73">
        <v>42430</v>
      </c>
      <c r="AP10" s="52">
        <v>1</v>
      </c>
      <c r="AQ10" s="13">
        <v>791</v>
      </c>
      <c r="AR10" s="74">
        <v>1</v>
      </c>
      <c r="AS10" s="50">
        <v>44362</v>
      </c>
      <c r="AT10" s="2" t="s">
        <v>133</v>
      </c>
      <c r="AU10" s="2" t="s">
        <v>132</v>
      </c>
      <c r="AV10" s="58" t="s">
        <v>133</v>
      </c>
      <c r="AW10" s="2"/>
      <c r="AX10" s="42" t="s">
        <v>138</v>
      </c>
      <c r="AY10" s="2" t="s">
        <v>134</v>
      </c>
      <c r="AZ10" s="49" t="s">
        <v>196</v>
      </c>
      <c r="BA10" s="13">
        <v>123200</v>
      </c>
      <c r="BB10" s="44">
        <v>294622.3</v>
      </c>
      <c r="BC10" s="46">
        <v>42192</v>
      </c>
      <c r="BD10" s="46">
        <v>42179</v>
      </c>
      <c r="BE10" s="2"/>
      <c r="BF10" s="2" t="s">
        <v>132</v>
      </c>
      <c r="BG10" s="2" t="s">
        <v>132</v>
      </c>
      <c r="BH10" s="2"/>
      <c r="BI10" s="1" t="s">
        <v>132</v>
      </c>
      <c r="BJ10" s="1" t="s">
        <v>132</v>
      </c>
      <c r="BK10" s="1" t="s">
        <v>132</v>
      </c>
      <c r="BL10" s="38" t="s">
        <v>133</v>
      </c>
      <c r="BM10" s="2"/>
      <c r="BN10" s="2"/>
      <c r="BO10" s="2"/>
    </row>
    <row r="11" spans="1:67" s="2" customFormat="1" x14ac:dyDescent="0.25">
      <c r="A11" s="2">
        <v>6</v>
      </c>
      <c r="B11" s="9">
        <v>9463187</v>
      </c>
      <c r="C11" s="38" t="s">
        <v>152</v>
      </c>
      <c r="D11" s="2" t="s">
        <v>130</v>
      </c>
      <c r="E11" s="39">
        <v>300175</v>
      </c>
      <c r="F11" s="76" t="s">
        <v>162</v>
      </c>
      <c r="G11" s="71">
        <v>39478</v>
      </c>
      <c r="H11" s="41">
        <v>46782</v>
      </c>
      <c r="I11" s="42">
        <v>980</v>
      </c>
      <c r="J11" s="43">
        <v>39000</v>
      </c>
      <c r="K11" s="42">
        <v>12</v>
      </c>
      <c r="L11" s="57">
        <v>0</v>
      </c>
      <c r="M11" s="42" t="s">
        <v>150</v>
      </c>
      <c r="N11" s="2" t="s">
        <v>187</v>
      </c>
      <c r="O11" s="42" t="s">
        <v>141</v>
      </c>
      <c r="P11" s="2" t="s">
        <v>131</v>
      </c>
      <c r="Q11" s="2" t="s">
        <v>132</v>
      </c>
      <c r="R11" s="83">
        <v>846874.32000000007</v>
      </c>
      <c r="S11" s="42">
        <v>749138.55</v>
      </c>
      <c r="T11" s="42">
        <v>97735.77</v>
      </c>
      <c r="U11" s="45">
        <v>0</v>
      </c>
      <c r="V11" s="45">
        <v>55584.63</v>
      </c>
      <c r="W11" s="42">
        <v>846874.32000000007</v>
      </c>
      <c r="X11" s="2" t="s">
        <v>133</v>
      </c>
      <c r="Y11" s="2" t="s">
        <v>133</v>
      </c>
      <c r="AB11" s="2" t="s">
        <v>133</v>
      </c>
      <c r="AC11" s="43">
        <v>1</v>
      </c>
      <c r="AD11" s="43">
        <v>0</v>
      </c>
      <c r="AE11" s="43">
        <v>0</v>
      </c>
      <c r="AF11" s="43">
        <v>0</v>
      </c>
      <c r="AG11" s="43">
        <v>0</v>
      </c>
      <c r="AH11" s="43">
        <v>0</v>
      </c>
      <c r="AI11" s="43">
        <v>0</v>
      </c>
      <c r="AJ11" s="43">
        <v>0</v>
      </c>
      <c r="AK11" s="43">
        <v>0</v>
      </c>
      <c r="AL11" s="43">
        <v>0</v>
      </c>
      <c r="AM11" s="43">
        <v>0</v>
      </c>
      <c r="AN11" s="43">
        <v>0</v>
      </c>
      <c r="AO11" s="73">
        <v>42430</v>
      </c>
      <c r="AP11" s="52">
        <v>1</v>
      </c>
      <c r="AQ11" s="13">
        <v>791</v>
      </c>
      <c r="AR11" s="74">
        <v>1</v>
      </c>
      <c r="AS11" s="50">
        <v>47876</v>
      </c>
      <c r="AT11" s="2" t="s">
        <v>133</v>
      </c>
      <c r="AU11" s="2" t="s">
        <v>132</v>
      </c>
      <c r="AV11" s="58" t="s">
        <v>133</v>
      </c>
      <c r="AX11" s="42" t="s">
        <v>138</v>
      </c>
      <c r="AY11" s="2" t="s">
        <v>134</v>
      </c>
      <c r="AZ11" s="49" t="s">
        <v>197</v>
      </c>
      <c r="BA11" s="13">
        <v>249394</v>
      </c>
      <c r="BB11" s="44">
        <v>440986.54</v>
      </c>
      <c r="BC11" s="46">
        <v>42327</v>
      </c>
      <c r="BD11" s="46">
        <v>42316</v>
      </c>
      <c r="BF11" s="2" t="s">
        <v>132</v>
      </c>
      <c r="BG11" s="2" t="s">
        <v>132</v>
      </c>
      <c r="BI11" s="1" t="s">
        <v>132</v>
      </c>
      <c r="BJ11" s="1" t="s">
        <v>132</v>
      </c>
      <c r="BK11" s="1" t="s">
        <v>132</v>
      </c>
      <c r="BL11" s="38" t="s">
        <v>132</v>
      </c>
    </row>
    <row r="12" spans="1:67" s="2" customFormat="1" x14ac:dyDescent="0.25">
      <c r="A12" s="2">
        <v>7</v>
      </c>
      <c r="B12" s="9">
        <v>9056560</v>
      </c>
      <c r="C12" s="38" t="s">
        <v>152</v>
      </c>
      <c r="D12" s="2" t="s">
        <v>130</v>
      </c>
      <c r="E12" s="39">
        <v>300175</v>
      </c>
      <c r="F12" s="76" t="s">
        <v>163</v>
      </c>
      <c r="G12" s="71">
        <v>39541</v>
      </c>
      <c r="H12" s="41">
        <v>50497</v>
      </c>
      <c r="I12" s="42">
        <v>980</v>
      </c>
      <c r="J12" s="43">
        <v>58000</v>
      </c>
      <c r="K12" s="42">
        <v>8</v>
      </c>
      <c r="L12" s="57">
        <v>0</v>
      </c>
      <c r="M12" s="42" t="s">
        <v>150</v>
      </c>
      <c r="N12" s="2" t="s">
        <v>187</v>
      </c>
      <c r="O12" s="42" t="s">
        <v>141</v>
      </c>
      <c r="P12" s="2" t="s">
        <v>131</v>
      </c>
      <c r="Q12" s="2" t="s">
        <v>132</v>
      </c>
      <c r="R12" s="83">
        <v>1612450.5</v>
      </c>
      <c r="S12" s="42">
        <v>1473345.08</v>
      </c>
      <c r="T12" s="42">
        <v>139105.42000000001</v>
      </c>
      <c r="U12" s="45">
        <v>0</v>
      </c>
      <c r="V12" s="45">
        <v>0</v>
      </c>
      <c r="W12" s="42">
        <v>1612450.5</v>
      </c>
      <c r="X12" s="2" t="s">
        <v>133</v>
      </c>
      <c r="Y12" s="2" t="s">
        <v>133</v>
      </c>
      <c r="AA12" s="2" t="s">
        <v>133</v>
      </c>
      <c r="AB12" s="2" t="s">
        <v>133</v>
      </c>
      <c r="AC12" s="43">
        <v>14.1</v>
      </c>
      <c r="AD12" s="43">
        <v>12.28</v>
      </c>
      <c r="AE12" s="43">
        <v>0</v>
      </c>
      <c r="AF12" s="43">
        <v>0</v>
      </c>
      <c r="AG12" s="43">
        <v>0</v>
      </c>
      <c r="AH12" s="43">
        <v>0</v>
      </c>
      <c r="AI12" s="43">
        <v>0</v>
      </c>
      <c r="AJ12" s="43">
        <v>0</v>
      </c>
      <c r="AK12" s="43">
        <v>0</v>
      </c>
      <c r="AL12" s="43">
        <v>0</v>
      </c>
      <c r="AM12" s="43">
        <v>0</v>
      </c>
      <c r="AN12" s="43">
        <v>0</v>
      </c>
      <c r="AO12" s="73">
        <v>42501</v>
      </c>
      <c r="AP12" s="52">
        <v>6.04</v>
      </c>
      <c r="AQ12" s="13">
        <v>871</v>
      </c>
      <c r="AR12" s="74">
        <v>1</v>
      </c>
      <c r="AS12" s="50">
        <v>51593</v>
      </c>
      <c r="AT12" s="2" t="s">
        <v>133</v>
      </c>
      <c r="AU12" s="2" t="s">
        <v>132</v>
      </c>
      <c r="AV12" s="58" t="s">
        <v>133</v>
      </c>
      <c r="AX12" s="42" t="s">
        <v>138</v>
      </c>
      <c r="AY12" s="2" t="s">
        <v>134</v>
      </c>
      <c r="AZ12" s="49" t="s">
        <v>198</v>
      </c>
      <c r="BA12" s="13">
        <v>628868</v>
      </c>
      <c r="BB12" s="44">
        <v>688968.07</v>
      </c>
      <c r="BC12" s="46">
        <v>42360</v>
      </c>
      <c r="BD12" s="46">
        <v>42310</v>
      </c>
      <c r="BF12" s="2" t="s">
        <v>132</v>
      </c>
      <c r="BG12" s="2" t="s">
        <v>132</v>
      </c>
      <c r="BI12" s="1" t="s">
        <v>132</v>
      </c>
      <c r="BJ12" s="1" t="s">
        <v>132</v>
      </c>
      <c r="BK12" s="1" t="s">
        <v>132</v>
      </c>
      <c r="BL12" s="38" t="s">
        <v>133</v>
      </c>
    </row>
    <row r="13" spans="1:67" s="2" customFormat="1" x14ac:dyDescent="0.25">
      <c r="A13" s="2">
        <v>8</v>
      </c>
      <c r="B13" s="9">
        <v>5106999</v>
      </c>
      <c r="C13" s="38" t="s">
        <v>149</v>
      </c>
      <c r="D13" s="2" t="s">
        <v>130</v>
      </c>
      <c r="E13" s="39">
        <v>300175</v>
      </c>
      <c r="F13" s="76" t="s">
        <v>148</v>
      </c>
      <c r="G13" s="71">
        <v>39538</v>
      </c>
      <c r="H13" s="41">
        <v>43920</v>
      </c>
      <c r="I13" s="42">
        <v>840</v>
      </c>
      <c r="J13" s="43">
        <v>70000</v>
      </c>
      <c r="K13" s="42">
        <v>13.5</v>
      </c>
      <c r="L13" s="57">
        <v>0</v>
      </c>
      <c r="M13" s="42" t="s">
        <v>150</v>
      </c>
      <c r="N13" s="2" t="s">
        <v>151</v>
      </c>
      <c r="O13" s="42" t="s">
        <v>141</v>
      </c>
      <c r="P13" s="2" t="s">
        <v>131</v>
      </c>
      <c r="Q13" s="2" t="s">
        <v>132</v>
      </c>
      <c r="R13" s="83">
        <v>2638799.0499999998</v>
      </c>
      <c r="S13" s="42">
        <v>1903682.74</v>
      </c>
      <c r="T13" s="42">
        <v>735116.30999999982</v>
      </c>
      <c r="U13" s="45">
        <v>0</v>
      </c>
      <c r="V13" s="45">
        <v>0</v>
      </c>
      <c r="W13" s="83">
        <v>93692.59</v>
      </c>
      <c r="X13" s="2" t="s">
        <v>133</v>
      </c>
      <c r="Y13" s="2" t="s">
        <v>133</v>
      </c>
      <c r="Z13" s="2" t="s">
        <v>133</v>
      </c>
      <c r="AA13" s="2" t="s">
        <v>133</v>
      </c>
      <c r="AB13" s="2" t="s">
        <v>133</v>
      </c>
      <c r="AC13" s="43">
        <v>0</v>
      </c>
      <c r="AD13" s="43">
        <v>0</v>
      </c>
      <c r="AE13" s="43">
        <v>0</v>
      </c>
      <c r="AF13" s="43">
        <v>0</v>
      </c>
      <c r="AG13" s="43">
        <v>0</v>
      </c>
      <c r="AH13" s="43">
        <v>0</v>
      </c>
      <c r="AI13" s="43">
        <v>0</v>
      </c>
      <c r="AJ13" s="43">
        <v>0</v>
      </c>
      <c r="AK13" s="43">
        <v>0</v>
      </c>
      <c r="AL13" s="43">
        <v>0</v>
      </c>
      <c r="AM13" s="43">
        <v>0</v>
      </c>
      <c r="AN13" s="43">
        <v>0</v>
      </c>
      <c r="AO13" s="73">
        <v>41758</v>
      </c>
      <c r="AP13" s="52"/>
      <c r="AQ13" s="13">
        <v>1491</v>
      </c>
      <c r="AR13" s="74">
        <v>4</v>
      </c>
      <c r="AS13" s="50">
        <v>44285</v>
      </c>
      <c r="AT13" s="2" t="s">
        <v>133</v>
      </c>
      <c r="AU13" s="2" t="s">
        <v>132</v>
      </c>
      <c r="AV13" s="41" t="s">
        <v>133</v>
      </c>
      <c r="AW13" s="41"/>
      <c r="AX13" s="42" t="s">
        <v>138</v>
      </c>
      <c r="AY13" s="2" t="s">
        <v>134</v>
      </c>
      <c r="AZ13" s="49" t="s">
        <v>199</v>
      </c>
      <c r="BA13" s="13">
        <v>486300</v>
      </c>
      <c r="BB13" s="44">
        <v>397237.85</v>
      </c>
      <c r="BC13" s="46">
        <v>41255</v>
      </c>
      <c r="BD13" s="46">
        <v>41255</v>
      </c>
      <c r="BE13" s="50"/>
      <c r="BF13" s="2" t="s">
        <v>132</v>
      </c>
      <c r="BG13" s="2" t="s">
        <v>133</v>
      </c>
      <c r="BI13" s="1" t="s">
        <v>132</v>
      </c>
      <c r="BJ13" s="1" t="s">
        <v>132</v>
      </c>
      <c r="BK13" s="1" t="s">
        <v>132</v>
      </c>
      <c r="BL13" s="38" t="s">
        <v>133</v>
      </c>
      <c r="BM13" s="42"/>
    </row>
    <row r="14" spans="1:67" s="2" customFormat="1" x14ac:dyDescent="0.25">
      <c r="A14" s="2">
        <v>9</v>
      </c>
      <c r="B14" s="9">
        <v>9058062</v>
      </c>
      <c r="C14" s="38" t="s">
        <v>152</v>
      </c>
      <c r="D14" s="2" t="s">
        <v>130</v>
      </c>
      <c r="E14" s="39">
        <v>300175</v>
      </c>
      <c r="F14" s="77" t="s">
        <v>154</v>
      </c>
      <c r="G14" s="71">
        <v>39693</v>
      </c>
      <c r="H14" s="41">
        <v>44074</v>
      </c>
      <c r="I14" s="42">
        <v>980</v>
      </c>
      <c r="J14" s="43">
        <v>41608.92</v>
      </c>
      <c r="K14" s="42">
        <v>15</v>
      </c>
      <c r="L14" s="57">
        <v>0</v>
      </c>
      <c r="M14" s="42" t="s">
        <v>150</v>
      </c>
      <c r="N14" s="2" t="s">
        <v>151</v>
      </c>
      <c r="O14" s="42" t="s">
        <v>141</v>
      </c>
      <c r="P14" s="2" t="s">
        <v>131</v>
      </c>
      <c r="Q14" s="2" t="s">
        <v>132</v>
      </c>
      <c r="R14" s="83">
        <v>1308635.22</v>
      </c>
      <c r="S14" s="42">
        <v>1111820.81</v>
      </c>
      <c r="T14" s="42">
        <v>196814.41</v>
      </c>
      <c r="U14" s="45">
        <v>0</v>
      </c>
      <c r="V14" s="45">
        <v>0</v>
      </c>
      <c r="W14" s="42">
        <v>1308635.22</v>
      </c>
      <c r="X14" s="2" t="s">
        <v>133</v>
      </c>
      <c r="Y14" s="2" t="s">
        <v>133</v>
      </c>
      <c r="Z14" s="2" t="s">
        <v>133</v>
      </c>
      <c r="AA14" s="2" t="s">
        <v>133</v>
      </c>
      <c r="AB14" s="2" t="s">
        <v>133</v>
      </c>
      <c r="AC14" s="43">
        <v>16.03</v>
      </c>
      <c r="AD14" s="43">
        <v>16.27</v>
      </c>
      <c r="AE14" s="43">
        <v>0</v>
      </c>
      <c r="AF14" s="43">
        <v>0</v>
      </c>
      <c r="AG14" s="43">
        <v>0</v>
      </c>
      <c r="AH14" s="43">
        <v>0</v>
      </c>
      <c r="AI14" s="43">
        <v>0</v>
      </c>
      <c r="AJ14" s="43">
        <v>0</v>
      </c>
      <c r="AK14" s="43">
        <v>0</v>
      </c>
      <c r="AL14" s="43">
        <v>0</v>
      </c>
      <c r="AM14" s="43">
        <v>0</v>
      </c>
      <c r="AN14" s="43">
        <v>0</v>
      </c>
      <c r="AO14" s="73">
        <v>42501</v>
      </c>
      <c r="AP14" s="43">
        <v>4.5599999999999996</v>
      </c>
      <c r="AQ14" s="13">
        <v>871</v>
      </c>
      <c r="AR14" s="74">
        <v>4</v>
      </c>
      <c r="AS14" s="50">
        <v>45169</v>
      </c>
      <c r="AT14" s="2" t="s">
        <v>133</v>
      </c>
      <c r="AU14" s="2" t="s">
        <v>132</v>
      </c>
      <c r="AV14" s="41" t="s">
        <v>133</v>
      </c>
      <c r="AW14" s="41"/>
      <c r="AX14" s="41" t="s">
        <v>138</v>
      </c>
      <c r="AY14" s="2" t="s">
        <v>135</v>
      </c>
      <c r="AZ14" s="49" t="s">
        <v>200</v>
      </c>
      <c r="BA14" s="56">
        <v>252000</v>
      </c>
      <c r="BB14" s="44">
        <v>331231</v>
      </c>
      <c r="BC14" s="46">
        <v>42409</v>
      </c>
      <c r="BD14" s="46">
        <v>42454</v>
      </c>
      <c r="BE14" s="46"/>
      <c r="BF14" s="2" t="s">
        <v>132</v>
      </c>
      <c r="BG14" s="50" t="s">
        <v>132</v>
      </c>
      <c r="BI14" s="1" t="s">
        <v>132</v>
      </c>
      <c r="BJ14" s="1" t="s">
        <v>132</v>
      </c>
      <c r="BK14" s="1" t="s">
        <v>132</v>
      </c>
      <c r="BL14" s="38" t="s">
        <v>133</v>
      </c>
    </row>
    <row r="15" spans="1:67" s="51" customFormat="1" x14ac:dyDescent="0.25">
      <c r="A15" s="51">
        <v>10</v>
      </c>
      <c r="B15" s="9">
        <v>6952563</v>
      </c>
      <c r="C15" s="38" t="s">
        <v>149</v>
      </c>
      <c r="D15" s="2" t="s">
        <v>130</v>
      </c>
      <c r="E15" s="39">
        <v>300175</v>
      </c>
      <c r="F15" s="76" t="s">
        <v>164</v>
      </c>
      <c r="G15" s="71">
        <v>39583</v>
      </c>
      <c r="H15" s="41">
        <v>43234</v>
      </c>
      <c r="I15" s="42">
        <v>980</v>
      </c>
      <c r="J15" s="43">
        <v>10000</v>
      </c>
      <c r="K15" s="42">
        <v>14.5</v>
      </c>
      <c r="L15" s="57">
        <v>0</v>
      </c>
      <c r="M15" s="42" t="s">
        <v>150</v>
      </c>
      <c r="N15" s="2" t="s">
        <v>151</v>
      </c>
      <c r="O15" s="42" t="s">
        <v>141</v>
      </c>
      <c r="P15" s="2" t="s">
        <v>131</v>
      </c>
      <c r="Q15" s="2" t="s">
        <v>132</v>
      </c>
      <c r="R15" s="83">
        <v>40770.980000000003</v>
      </c>
      <c r="S15" s="42">
        <v>40770.980000000003</v>
      </c>
      <c r="T15" s="83">
        <v>0</v>
      </c>
      <c r="U15" s="45">
        <v>0</v>
      </c>
      <c r="V15" s="45">
        <v>0</v>
      </c>
      <c r="W15" s="42">
        <v>40770.980000000003</v>
      </c>
      <c r="X15" s="2" t="s">
        <v>133</v>
      </c>
      <c r="Y15" s="2" t="s">
        <v>133</v>
      </c>
      <c r="Z15" s="2"/>
      <c r="AA15" s="2"/>
      <c r="AB15" s="2" t="s">
        <v>133</v>
      </c>
      <c r="AC15" s="43">
        <v>0</v>
      </c>
      <c r="AD15" s="43">
        <v>0</v>
      </c>
      <c r="AE15" s="43">
        <v>0</v>
      </c>
      <c r="AF15" s="43">
        <v>0</v>
      </c>
      <c r="AG15" s="43">
        <v>0</v>
      </c>
      <c r="AH15" s="43">
        <v>0</v>
      </c>
      <c r="AI15" s="43">
        <v>0</v>
      </c>
      <c r="AJ15" s="43">
        <v>0</v>
      </c>
      <c r="AK15" s="43">
        <v>0</v>
      </c>
      <c r="AL15" s="43">
        <v>0</v>
      </c>
      <c r="AM15" s="43">
        <v>0</v>
      </c>
      <c r="AN15" s="43">
        <v>0</v>
      </c>
      <c r="AO15" s="73">
        <v>42338</v>
      </c>
      <c r="AP15" s="52"/>
      <c r="AQ15" s="13">
        <v>1036</v>
      </c>
      <c r="AR15" s="74">
        <v>1</v>
      </c>
      <c r="AS15" s="50">
        <v>44330</v>
      </c>
      <c r="AT15" s="2" t="s">
        <v>133</v>
      </c>
      <c r="AU15" s="2" t="s">
        <v>132</v>
      </c>
      <c r="AV15" s="41" t="s">
        <v>133</v>
      </c>
      <c r="AW15" s="2"/>
      <c r="AX15" s="42" t="s">
        <v>138</v>
      </c>
      <c r="AY15" s="42" t="s">
        <v>134</v>
      </c>
      <c r="AZ15" s="49" t="s">
        <v>201</v>
      </c>
      <c r="BA15" s="13">
        <v>90000</v>
      </c>
      <c r="BB15" s="44">
        <v>90500</v>
      </c>
      <c r="BC15" s="46">
        <v>41781</v>
      </c>
      <c r="BD15" s="46">
        <v>41452</v>
      </c>
      <c r="BE15" s="2"/>
      <c r="BF15" s="2" t="s">
        <v>132</v>
      </c>
      <c r="BG15" s="2" t="s">
        <v>132</v>
      </c>
      <c r="BH15" s="2"/>
      <c r="BI15" s="1" t="s">
        <v>132</v>
      </c>
      <c r="BJ15" s="1" t="s">
        <v>132</v>
      </c>
      <c r="BK15" s="1" t="s">
        <v>132</v>
      </c>
      <c r="BL15" s="38" t="s">
        <v>132</v>
      </c>
      <c r="BM15" s="2"/>
      <c r="BN15" s="2"/>
      <c r="BO15" s="2"/>
    </row>
    <row r="16" spans="1:67" s="51" customFormat="1" x14ac:dyDescent="0.25">
      <c r="A16" s="51">
        <v>11</v>
      </c>
      <c r="B16" s="9">
        <v>5093338</v>
      </c>
      <c r="C16" s="38" t="s">
        <v>152</v>
      </c>
      <c r="D16" s="2" t="s">
        <v>130</v>
      </c>
      <c r="E16" s="39">
        <v>300175</v>
      </c>
      <c r="F16" s="54" t="s">
        <v>188</v>
      </c>
      <c r="G16" s="71">
        <v>39671</v>
      </c>
      <c r="H16" s="41">
        <v>43322</v>
      </c>
      <c r="I16" s="42">
        <v>980</v>
      </c>
      <c r="J16" s="43">
        <v>409089.01</v>
      </c>
      <c r="K16" s="42">
        <v>21</v>
      </c>
      <c r="L16" s="2">
        <v>0</v>
      </c>
      <c r="M16" s="42" t="s">
        <v>150</v>
      </c>
      <c r="N16" s="2" t="s">
        <v>151</v>
      </c>
      <c r="O16" s="42" t="s">
        <v>141</v>
      </c>
      <c r="P16" s="2" t="s">
        <v>131</v>
      </c>
      <c r="Q16" s="2" t="s">
        <v>132</v>
      </c>
      <c r="R16" s="83">
        <v>332451.57</v>
      </c>
      <c r="S16" s="42">
        <v>332451.57</v>
      </c>
      <c r="T16" s="83">
        <v>0</v>
      </c>
      <c r="U16" s="45">
        <v>0</v>
      </c>
      <c r="V16" s="45">
        <v>0</v>
      </c>
      <c r="W16" s="42">
        <v>332451.57</v>
      </c>
      <c r="X16" s="2" t="s">
        <v>133</v>
      </c>
      <c r="Y16" s="2" t="s">
        <v>133</v>
      </c>
      <c r="Z16" s="2" t="s">
        <v>133</v>
      </c>
      <c r="AA16" s="2" t="s">
        <v>133</v>
      </c>
      <c r="AB16" s="2" t="s">
        <v>133</v>
      </c>
      <c r="AC16" s="43">
        <v>0</v>
      </c>
      <c r="AD16" s="43">
        <v>0</v>
      </c>
      <c r="AE16" s="43">
        <v>0</v>
      </c>
      <c r="AF16" s="43">
        <v>0</v>
      </c>
      <c r="AG16" s="43">
        <v>0</v>
      </c>
      <c r="AH16" s="43">
        <v>0</v>
      </c>
      <c r="AI16" s="43">
        <v>0</v>
      </c>
      <c r="AJ16" s="43">
        <v>0</v>
      </c>
      <c r="AK16" s="43">
        <v>0</v>
      </c>
      <c r="AL16" s="43">
        <v>0</v>
      </c>
      <c r="AM16" s="43">
        <v>0</v>
      </c>
      <c r="AN16" s="43">
        <v>0</v>
      </c>
      <c r="AO16" s="73">
        <v>39702</v>
      </c>
      <c r="AP16" s="52"/>
      <c r="AQ16" s="13">
        <v>2389</v>
      </c>
      <c r="AR16" s="74">
        <v>4</v>
      </c>
      <c r="AS16" s="50">
        <v>44418</v>
      </c>
      <c r="AT16" s="2" t="s">
        <v>133</v>
      </c>
      <c r="AU16" s="2" t="s">
        <v>132</v>
      </c>
      <c r="AV16" s="41" t="s">
        <v>133</v>
      </c>
      <c r="AW16" s="2"/>
      <c r="AX16" s="42" t="s">
        <v>138</v>
      </c>
      <c r="AY16" s="39" t="s">
        <v>135</v>
      </c>
      <c r="AZ16" s="49" t="s">
        <v>202</v>
      </c>
      <c r="BA16" s="13">
        <v>649000</v>
      </c>
      <c r="BB16" s="44">
        <v>513607.5</v>
      </c>
      <c r="BC16" s="46">
        <v>41937</v>
      </c>
      <c r="BD16" s="46">
        <v>41937</v>
      </c>
      <c r="BE16" s="2"/>
      <c r="BF16" s="2" t="s">
        <v>132</v>
      </c>
      <c r="BG16" s="2" t="s">
        <v>132</v>
      </c>
      <c r="BH16" s="2"/>
      <c r="BI16" s="1" t="s">
        <v>132</v>
      </c>
      <c r="BJ16" s="1" t="s">
        <v>132</v>
      </c>
      <c r="BK16" s="1" t="s">
        <v>132</v>
      </c>
      <c r="BL16" s="38" t="s">
        <v>133</v>
      </c>
      <c r="BM16" s="2"/>
      <c r="BN16" s="2"/>
      <c r="BO16" s="2"/>
    </row>
    <row r="17" spans="1:67" s="2" customFormat="1" x14ac:dyDescent="0.25">
      <c r="A17" s="2">
        <v>12</v>
      </c>
      <c r="B17" s="42">
        <v>9058099</v>
      </c>
      <c r="C17" s="38" t="s">
        <v>152</v>
      </c>
      <c r="D17" s="2" t="s">
        <v>130</v>
      </c>
      <c r="E17" s="39">
        <v>300175</v>
      </c>
      <c r="F17" s="76" t="s">
        <v>165</v>
      </c>
      <c r="G17" s="72">
        <v>39588</v>
      </c>
      <c r="H17" s="41">
        <v>43238</v>
      </c>
      <c r="I17" s="42">
        <v>980</v>
      </c>
      <c r="J17" s="43">
        <v>38000</v>
      </c>
      <c r="K17" s="42">
        <v>14.5</v>
      </c>
      <c r="L17" s="57">
        <v>0</v>
      </c>
      <c r="M17" s="42" t="s">
        <v>150</v>
      </c>
      <c r="N17" s="2" t="s">
        <v>151</v>
      </c>
      <c r="O17" s="42" t="s">
        <v>141</v>
      </c>
      <c r="P17" s="2" t="s">
        <v>131</v>
      </c>
      <c r="Q17" s="2" t="s">
        <v>132</v>
      </c>
      <c r="R17" s="83">
        <v>740772.74</v>
      </c>
      <c r="S17" s="42">
        <v>632531.9</v>
      </c>
      <c r="T17" s="42">
        <v>108240.84</v>
      </c>
      <c r="U17" s="45">
        <v>0</v>
      </c>
      <c r="V17" s="45">
        <v>0</v>
      </c>
      <c r="W17" s="42">
        <v>740772.74</v>
      </c>
      <c r="X17" s="2" t="s">
        <v>133</v>
      </c>
      <c r="Y17" s="2" t="s">
        <v>133</v>
      </c>
      <c r="AA17" s="2" t="s">
        <v>133</v>
      </c>
      <c r="AB17" s="2" t="s">
        <v>133</v>
      </c>
      <c r="AC17" s="43">
        <v>7</v>
      </c>
      <c r="AD17" s="43">
        <v>4</v>
      </c>
      <c r="AE17" s="43">
        <v>0</v>
      </c>
      <c r="AF17" s="43">
        <v>0</v>
      </c>
      <c r="AG17" s="43">
        <v>0</v>
      </c>
      <c r="AH17" s="43">
        <v>0</v>
      </c>
      <c r="AI17" s="43">
        <v>0</v>
      </c>
      <c r="AJ17" s="43">
        <v>0</v>
      </c>
      <c r="AK17" s="43">
        <v>0</v>
      </c>
      <c r="AL17" s="43">
        <v>0</v>
      </c>
      <c r="AM17" s="43">
        <v>0</v>
      </c>
      <c r="AN17" s="43">
        <v>0</v>
      </c>
      <c r="AO17" s="73">
        <v>42486</v>
      </c>
      <c r="AP17" s="60">
        <v>4</v>
      </c>
      <c r="AQ17" s="13">
        <v>853</v>
      </c>
      <c r="AR17" s="74">
        <v>1</v>
      </c>
      <c r="AS17" s="50">
        <v>44418</v>
      </c>
      <c r="AT17" s="2" t="s">
        <v>133</v>
      </c>
      <c r="AU17" s="2" t="s">
        <v>132</v>
      </c>
      <c r="AV17" s="41" t="s">
        <v>133</v>
      </c>
      <c r="AW17" s="41"/>
      <c r="AX17" s="42" t="s">
        <v>138</v>
      </c>
      <c r="AY17" s="39" t="s">
        <v>134</v>
      </c>
      <c r="AZ17" s="49" t="s">
        <v>203</v>
      </c>
      <c r="BA17" s="56">
        <v>274467</v>
      </c>
      <c r="BB17" s="46">
        <v>42403</v>
      </c>
      <c r="BC17" s="46">
        <v>42403</v>
      </c>
      <c r="BD17" s="46">
        <v>42149</v>
      </c>
      <c r="BE17" s="50"/>
      <c r="BF17" s="2" t="s">
        <v>132</v>
      </c>
      <c r="BG17" s="2" t="s">
        <v>132</v>
      </c>
      <c r="BI17" s="2" t="s">
        <v>133</v>
      </c>
      <c r="BJ17" s="2" t="s">
        <v>132</v>
      </c>
      <c r="BK17" s="2" t="s">
        <v>132</v>
      </c>
      <c r="BL17" s="61" t="s">
        <v>132</v>
      </c>
      <c r="BM17" s="42"/>
    </row>
    <row r="18" spans="1:67" s="2" customFormat="1" x14ac:dyDescent="0.25">
      <c r="A18" s="2">
        <v>13</v>
      </c>
      <c r="B18" s="9">
        <v>3679013</v>
      </c>
      <c r="C18" s="38" t="s">
        <v>152</v>
      </c>
      <c r="D18" s="2" t="s">
        <v>130</v>
      </c>
      <c r="E18" s="39">
        <v>300175</v>
      </c>
      <c r="F18" s="77" t="s">
        <v>140</v>
      </c>
      <c r="G18" s="71">
        <v>39594</v>
      </c>
      <c r="H18" s="41">
        <v>46898</v>
      </c>
      <c r="I18" s="42">
        <v>980</v>
      </c>
      <c r="J18" s="43">
        <v>79550</v>
      </c>
      <c r="K18" s="42">
        <v>16.5</v>
      </c>
      <c r="L18" s="57">
        <v>0</v>
      </c>
      <c r="M18" s="42" t="s">
        <v>150</v>
      </c>
      <c r="N18" s="2" t="s">
        <v>151</v>
      </c>
      <c r="O18" s="42" t="s">
        <v>141</v>
      </c>
      <c r="P18" s="2" t="s">
        <v>131</v>
      </c>
      <c r="Q18" s="2" t="s">
        <v>132</v>
      </c>
      <c r="R18" s="83">
        <v>65390.850000000006</v>
      </c>
      <c r="S18" s="42">
        <v>46036.61</v>
      </c>
      <c r="T18" s="42">
        <v>19354.240000000002</v>
      </c>
      <c r="U18" s="45">
        <v>0</v>
      </c>
      <c r="V18" s="45">
        <v>11106.73</v>
      </c>
      <c r="W18" s="42">
        <v>65390.850000000006</v>
      </c>
      <c r="X18" s="2" t="s">
        <v>133</v>
      </c>
      <c r="Y18" s="2" t="s">
        <v>133</v>
      </c>
      <c r="AA18" s="2" t="s">
        <v>133</v>
      </c>
      <c r="AB18" s="2" t="s">
        <v>133</v>
      </c>
      <c r="AC18" s="43">
        <v>2658.17</v>
      </c>
      <c r="AD18" s="43">
        <v>1000</v>
      </c>
      <c r="AE18" s="43">
        <v>0</v>
      </c>
      <c r="AF18" s="43">
        <v>0</v>
      </c>
      <c r="AG18" s="43">
        <v>0</v>
      </c>
      <c r="AH18" s="43">
        <v>0</v>
      </c>
      <c r="AI18" s="43">
        <v>0</v>
      </c>
      <c r="AJ18" s="43">
        <v>0</v>
      </c>
      <c r="AK18" s="43">
        <v>0</v>
      </c>
      <c r="AL18" s="43">
        <v>0</v>
      </c>
      <c r="AM18" s="43">
        <v>0</v>
      </c>
      <c r="AN18" s="43">
        <v>0</v>
      </c>
      <c r="AO18" s="73">
        <v>42475</v>
      </c>
      <c r="AP18" s="52">
        <v>1000</v>
      </c>
      <c r="AQ18" s="13">
        <v>898</v>
      </c>
      <c r="AR18" s="74">
        <v>1</v>
      </c>
      <c r="AS18" s="50">
        <v>47993</v>
      </c>
      <c r="AT18" s="2" t="s">
        <v>133</v>
      </c>
      <c r="AU18" s="2" t="s">
        <v>132</v>
      </c>
      <c r="AV18" s="41" t="s">
        <v>133</v>
      </c>
      <c r="AX18" s="42" t="s">
        <v>138</v>
      </c>
      <c r="AY18" s="39" t="s">
        <v>153</v>
      </c>
      <c r="AZ18" s="49" t="s">
        <v>204</v>
      </c>
      <c r="BA18" s="13">
        <v>99440</v>
      </c>
      <c r="BB18" s="44">
        <v>79368.05</v>
      </c>
      <c r="BC18" s="46">
        <v>42170</v>
      </c>
      <c r="BD18" s="46">
        <v>41075</v>
      </c>
      <c r="BF18" s="2" t="s">
        <v>132</v>
      </c>
      <c r="BG18" s="2" t="s">
        <v>132</v>
      </c>
      <c r="BI18" s="1" t="s">
        <v>132</v>
      </c>
      <c r="BJ18" s="1" t="s">
        <v>132</v>
      </c>
      <c r="BK18" s="1" t="s">
        <v>132</v>
      </c>
      <c r="BL18" s="38" t="s">
        <v>132</v>
      </c>
    </row>
    <row r="19" spans="1:67" s="2" customFormat="1" x14ac:dyDescent="0.25">
      <c r="A19" s="2">
        <v>14</v>
      </c>
      <c r="B19" s="9">
        <v>9059926</v>
      </c>
      <c r="C19" s="38" t="s">
        <v>152</v>
      </c>
      <c r="D19" s="2" t="s">
        <v>130</v>
      </c>
      <c r="E19" s="39">
        <v>300175</v>
      </c>
      <c r="F19" s="77" t="s">
        <v>155</v>
      </c>
      <c r="G19" s="71">
        <v>39666</v>
      </c>
      <c r="H19" s="41">
        <v>43317</v>
      </c>
      <c r="I19" s="42">
        <v>980</v>
      </c>
      <c r="J19" s="43">
        <v>25600</v>
      </c>
      <c r="K19" s="42">
        <v>14.5</v>
      </c>
      <c r="L19" s="57">
        <v>0</v>
      </c>
      <c r="M19" s="42" t="s">
        <v>150</v>
      </c>
      <c r="N19" s="2" t="s">
        <v>156</v>
      </c>
      <c r="O19" s="42" t="s">
        <v>141</v>
      </c>
      <c r="P19" s="2" t="s">
        <v>131</v>
      </c>
      <c r="Q19" s="2" t="s">
        <v>132</v>
      </c>
      <c r="R19" s="83">
        <v>289479.62</v>
      </c>
      <c r="S19" s="42">
        <v>247182.06</v>
      </c>
      <c r="T19" s="42">
        <v>42297.56</v>
      </c>
      <c r="U19" s="45">
        <v>0</v>
      </c>
      <c r="V19" s="45">
        <v>0</v>
      </c>
      <c r="W19" s="42">
        <v>289479.62</v>
      </c>
      <c r="X19" s="2" t="s">
        <v>133</v>
      </c>
      <c r="Y19" s="2" t="s">
        <v>133</v>
      </c>
      <c r="AA19" s="2" t="s">
        <v>133</v>
      </c>
      <c r="AB19" s="2" t="s">
        <v>133</v>
      </c>
      <c r="AC19" s="43">
        <v>2.89</v>
      </c>
      <c r="AD19" s="43">
        <v>2</v>
      </c>
      <c r="AE19" s="43">
        <v>0</v>
      </c>
      <c r="AF19" s="43">
        <v>0</v>
      </c>
      <c r="AG19" s="43">
        <v>0</v>
      </c>
      <c r="AH19" s="43">
        <v>0</v>
      </c>
      <c r="AI19" s="43">
        <v>0</v>
      </c>
      <c r="AJ19" s="43">
        <v>0</v>
      </c>
      <c r="AK19" s="43">
        <v>0</v>
      </c>
      <c r="AL19" s="43">
        <v>0</v>
      </c>
      <c r="AM19" s="43">
        <v>0</v>
      </c>
      <c r="AN19" s="43">
        <v>0</v>
      </c>
      <c r="AO19" s="73">
        <v>42486</v>
      </c>
      <c r="AP19" s="52">
        <v>2</v>
      </c>
      <c r="AQ19" s="13">
        <v>853</v>
      </c>
      <c r="AR19" s="74">
        <v>1</v>
      </c>
      <c r="AS19" s="50">
        <v>44413</v>
      </c>
      <c r="AT19" s="2" t="s">
        <v>133</v>
      </c>
      <c r="AU19" s="2" t="s">
        <v>132</v>
      </c>
      <c r="AV19" s="41" t="s">
        <v>133</v>
      </c>
      <c r="AW19" s="41"/>
      <c r="AX19" s="42" t="s">
        <v>138</v>
      </c>
      <c r="AY19" s="39" t="s">
        <v>153</v>
      </c>
      <c r="AZ19" s="49" t="s">
        <v>205</v>
      </c>
      <c r="BA19" s="13">
        <v>161640</v>
      </c>
      <c r="BB19" s="44">
        <v>180984</v>
      </c>
      <c r="BC19" s="46">
        <v>42381</v>
      </c>
      <c r="BD19" s="46">
        <v>42367</v>
      </c>
      <c r="BE19" s="50"/>
      <c r="BF19" s="2" t="s">
        <v>132</v>
      </c>
      <c r="BG19" s="2" t="s">
        <v>132</v>
      </c>
      <c r="BI19" s="1" t="s">
        <v>132</v>
      </c>
      <c r="BJ19" s="1" t="s">
        <v>132</v>
      </c>
      <c r="BK19" s="1" t="s">
        <v>132</v>
      </c>
      <c r="BL19" s="38" t="s">
        <v>132</v>
      </c>
      <c r="BM19" s="42"/>
    </row>
    <row r="20" spans="1:67" s="57" customFormat="1" x14ac:dyDescent="0.25">
      <c r="A20" s="57">
        <v>15</v>
      </c>
      <c r="B20" s="9">
        <v>9060351</v>
      </c>
      <c r="C20" s="61" t="s">
        <v>152</v>
      </c>
      <c r="D20" s="2" t="s">
        <v>130</v>
      </c>
      <c r="E20" s="39">
        <v>300175</v>
      </c>
      <c r="F20" s="78" t="s">
        <v>166</v>
      </c>
      <c r="G20" s="71">
        <v>39653</v>
      </c>
      <c r="H20" s="41">
        <v>43304</v>
      </c>
      <c r="I20" s="62">
        <v>980</v>
      </c>
      <c r="J20" s="43">
        <v>26000</v>
      </c>
      <c r="K20" s="62">
        <v>14.5</v>
      </c>
      <c r="L20" s="57">
        <v>0</v>
      </c>
      <c r="M20" s="62" t="s">
        <v>150</v>
      </c>
      <c r="N20" s="57" t="s">
        <v>151</v>
      </c>
      <c r="O20" s="42" t="s">
        <v>141</v>
      </c>
      <c r="P20" s="2" t="s">
        <v>131</v>
      </c>
      <c r="Q20" s="2" t="s">
        <v>132</v>
      </c>
      <c r="R20" s="83">
        <v>633309.85</v>
      </c>
      <c r="S20" s="42">
        <v>540771.9</v>
      </c>
      <c r="T20" s="42">
        <v>92537.95</v>
      </c>
      <c r="U20" s="45">
        <v>0</v>
      </c>
      <c r="V20" s="45">
        <v>0</v>
      </c>
      <c r="W20" s="42">
        <v>633309.85</v>
      </c>
      <c r="X20" s="57" t="s">
        <v>133</v>
      </c>
      <c r="Y20" s="57" t="s">
        <v>133</v>
      </c>
      <c r="Z20" s="57" t="s">
        <v>133</v>
      </c>
      <c r="AA20" s="57" t="s">
        <v>133</v>
      </c>
      <c r="AB20" s="57" t="s">
        <v>133</v>
      </c>
      <c r="AC20" s="43">
        <v>7</v>
      </c>
      <c r="AD20" s="43">
        <v>4</v>
      </c>
      <c r="AE20" s="43">
        <v>0</v>
      </c>
      <c r="AF20" s="60">
        <v>0</v>
      </c>
      <c r="AG20" s="60">
        <v>0</v>
      </c>
      <c r="AH20" s="60">
        <v>0</v>
      </c>
      <c r="AI20" s="60">
        <v>0</v>
      </c>
      <c r="AJ20" s="60">
        <v>0</v>
      </c>
      <c r="AK20" s="60">
        <v>0</v>
      </c>
      <c r="AL20" s="60">
        <v>0</v>
      </c>
      <c r="AM20" s="60">
        <v>0</v>
      </c>
      <c r="AN20" s="43">
        <v>0</v>
      </c>
      <c r="AO20" s="73">
        <v>42486</v>
      </c>
      <c r="AP20" s="60">
        <v>4</v>
      </c>
      <c r="AQ20" s="13">
        <v>853</v>
      </c>
      <c r="AR20" s="74">
        <v>4</v>
      </c>
      <c r="AS20" s="50">
        <v>44400</v>
      </c>
      <c r="AT20" s="2" t="s">
        <v>133</v>
      </c>
      <c r="AU20" s="2" t="s">
        <v>132</v>
      </c>
      <c r="AV20" s="58" t="s">
        <v>133</v>
      </c>
      <c r="AW20" s="58"/>
      <c r="AX20" s="62" t="s">
        <v>138</v>
      </c>
      <c r="AY20" s="2" t="s">
        <v>134</v>
      </c>
      <c r="AZ20" s="49" t="s">
        <v>206</v>
      </c>
      <c r="BA20" s="63">
        <v>165000</v>
      </c>
      <c r="BB20" s="63">
        <v>203100</v>
      </c>
      <c r="BC20" s="59">
        <v>42418</v>
      </c>
      <c r="BD20" s="59">
        <v>42423</v>
      </c>
      <c r="BE20" s="64"/>
      <c r="BF20" s="2" t="s">
        <v>132</v>
      </c>
      <c r="BG20" s="57" t="s">
        <v>132</v>
      </c>
      <c r="BI20" s="57" t="s">
        <v>132</v>
      </c>
      <c r="BJ20" s="57" t="s">
        <v>132</v>
      </c>
      <c r="BK20" s="57" t="s">
        <v>132</v>
      </c>
      <c r="BL20" s="61" t="s">
        <v>133</v>
      </c>
    </row>
    <row r="21" spans="1:67" s="57" customFormat="1" x14ac:dyDescent="0.25">
      <c r="A21" s="57">
        <v>16</v>
      </c>
      <c r="B21" s="9">
        <v>9060983</v>
      </c>
      <c r="C21" s="61" t="s">
        <v>152</v>
      </c>
      <c r="D21" s="2" t="s">
        <v>130</v>
      </c>
      <c r="E21" s="39">
        <v>300175</v>
      </c>
      <c r="F21" s="77" t="s">
        <v>167</v>
      </c>
      <c r="G21" s="71">
        <v>39192</v>
      </c>
      <c r="H21" s="41">
        <v>46496</v>
      </c>
      <c r="I21" s="62">
        <v>980</v>
      </c>
      <c r="J21" s="43">
        <v>58000</v>
      </c>
      <c r="K21" s="62">
        <v>12.25</v>
      </c>
      <c r="L21" s="57">
        <v>0</v>
      </c>
      <c r="M21" s="62" t="s">
        <v>150</v>
      </c>
      <c r="N21" s="2" t="s">
        <v>187</v>
      </c>
      <c r="O21" s="9" t="s">
        <v>157</v>
      </c>
      <c r="P21" s="2" t="s">
        <v>131</v>
      </c>
      <c r="Q21" s="2" t="s">
        <v>132</v>
      </c>
      <c r="R21" s="83">
        <v>1852356.46</v>
      </c>
      <c r="S21" s="42">
        <v>1618363.06</v>
      </c>
      <c r="T21" s="42">
        <v>233993.4</v>
      </c>
      <c r="U21" s="45">
        <v>0</v>
      </c>
      <c r="V21" s="45">
        <v>0</v>
      </c>
      <c r="W21" s="42">
        <v>1852356.46</v>
      </c>
      <c r="X21" s="57" t="s">
        <v>133</v>
      </c>
      <c r="Y21" s="57" t="s">
        <v>133</v>
      </c>
      <c r="Z21" s="57" t="s">
        <v>133</v>
      </c>
      <c r="AA21" s="57" t="s">
        <v>133</v>
      </c>
      <c r="AB21" s="57" t="s">
        <v>133</v>
      </c>
      <c r="AC21" s="43">
        <v>0</v>
      </c>
      <c r="AD21" s="43">
        <v>0</v>
      </c>
      <c r="AE21" s="60">
        <v>0</v>
      </c>
      <c r="AF21" s="60">
        <v>0</v>
      </c>
      <c r="AG21" s="60">
        <v>0</v>
      </c>
      <c r="AH21" s="60">
        <v>0</v>
      </c>
      <c r="AI21" s="60">
        <v>0</v>
      </c>
      <c r="AJ21" s="60">
        <v>0</v>
      </c>
      <c r="AK21" s="60">
        <v>0</v>
      </c>
      <c r="AL21" s="60">
        <v>0</v>
      </c>
      <c r="AM21" s="43">
        <v>0</v>
      </c>
      <c r="AN21" s="43">
        <v>0</v>
      </c>
      <c r="AO21" s="73">
        <v>42360</v>
      </c>
      <c r="AP21" s="65">
        <v>8</v>
      </c>
      <c r="AQ21" s="13">
        <v>1024</v>
      </c>
      <c r="AR21" s="74">
        <v>1</v>
      </c>
      <c r="AS21" s="50">
        <v>47592</v>
      </c>
      <c r="AT21" s="2" t="s">
        <v>133</v>
      </c>
      <c r="AU21" s="2" t="s">
        <v>132</v>
      </c>
      <c r="AV21" s="58" t="s">
        <v>133</v>
      </c>
      <c r="AW21" s="63"/>
      <c r="AX21" s="62" t="s">
        <v>138</v>
      </c>
      <c r="AY21" s="2" t="s">
        <v>134</v>
      </c>
      <c r="AZ21" s="49" t="s">
        <v>207</v>
      </c>
      <c r="BA21" s="63">
        <v>346940</v>
      </c>
      <c r="BB21" s="66">
        <v>429818</v>
      </c>
      <c r="BC21" s="59">
        <v>42405</v>
      </c>
      <c r="BD21" s="59">
        <v>42149</v>
      </c>
      <c r="BE21" s="64"/>
      <c r="BF21" s="2" t="s">
        <v>132</v>
      </c>
      <c r="BG21" s="57" t="s">
        <v>132</v>
      </c>
      <c r="BI21" s="1" t="s">
        <v>132</v>
      </c>
      <c r="BJ21" s="1" t="s">
        <v>132</v>
      </c>
      <c r="BK21" s="1" t="s">
        <v>132</v>
      </c>
      <c r="BL21" s="61" t="s">
        <v>133</v>
      </c>
    </row>
    <row r="22" spans="1:67" s="51" customFormat="1" x14ac:dyDescent="0.25">
      <c r="A22" s="51">
        <v>17</v>
      </c>
      <c r="B22" s="9">
        <v>5096867</v>
      </c>
      <c r="C22" s="38" t="s">
        <v>149</v>
      </c>
      <c r="D22" s="2" t="s">
        <v>130</v>
      </c>
      <c r="E22" s="39">
        <v>300175</v>
      </c>
      <c r="F22" s="77" t="s">
        <v>142</v>
      </c>
      <c r="G22" s="71">
        <v>39532</v>
      </c>
      <c r="H22" s="41">
        <v>43183</v>
      </c>
      <c r="I22" s="54">
        <v>840</v>
      </c>
      <c r="J22" s="43">
        <v>50000</v>
      </c>
      <c r="K22" s="42">
        <v>13.5</v>
      </c>
      <c r="L22" s="57">
        <v>0</v>
      </c>
      <c r="M22" s="42" t="s">
        <v>150</v>
      </c>
      <c r="N22" s="2" t="s">
        <v>151</v>
      </c>
      <c r="O22" s="9" t="s">
        <v>157</v>
      </c>
      <c r="P22" s="2" t="s">
        <v>131</v>
      </c>
      <c r="Q22" s="2" t="s">
        <v>132</v>
      </c>
      <c r="R22" s="83">
        <v>1734965.93</v>
      </c>
      <c r="S22" s="42">
        <v>1345822.41</v>
      </c>
      <c r="T22" s="42">
        <v>389143.52</v>
      </c>
      <c r="U22" s="45">
        <v>0</v>
      </c>
      <c r="V22" s="45">
        <v>0</v>
      </c>
      <c r="W22" s="83">
        <v>61601.3</v>
      </c>
      <c r="X22" s="2" t="s">
        <v>133</v>
      </c>
      <c r="Y22" s="2" t="s">
        <v>133</v>
      </c>
      <c r="Z22" s="2" t="s">
        <v>133</v>
      </c>
      <c r="AA22" s="2"/>
      <c r="AB22" s="2" t="s">
        <v>133</v>
      </c>
      <c r="AC22" s="43">
        <v>0</v>
      </c>
      <c r="AD22" s="43">
        <v>216.11</v>
      </c>
      <c r="AE22" s="43">
        <v>648.33000000000004</v>
      </c>
      <c r="AF22" s="43">
        <v>0</v>
      </c>
      <c r="AG22" s="43">
        <v>0</v>
      </c>
      <c r="AH22" s="43">
        <v>0</v>
      </c>
      <c r="AI22" s="43">
        <v>0</v>
      </c>
      <c r="AJ22" s="43">
        <v>0</v>
      </c>
      <c r="AK22" s="43">
        <v>0</v>
      </c>
      <c r="AL22" s="43">
        <v>249.89</v>
      </c>
      <c r="AM22" s="43">
        <v>522.39</v>
      </c>
      <c r="AN22" s="43">
        <v>0</v>
      </c>
      <c r="AO22" s="73">
        <v>43385</v>
      </c>
      <c r="AP22" s="43">
        <v>522.39</v>
      </c>
      <c r="AQ22" s="13">
        <v>1491</v>
      </c>
      <c r="AR22" s="74">
        <v>4</v>
      </c>
      <c r="AS22" s="50">
        <v>44279</v>
      </c>
      <c r="AT22" s="2" t="s">
        <v>133</v>
      </c>
      <c r="AU22" s="2" t="s">
        <v>132</v>
      </c>
      <c r="AV22" s="58" t="s">
        <v>133</v>
      </c>
      <c r="AW22" s="2"/>
      <c r="AX22" s="62" t="s">
        <v>138</v>
      </c>
      <c r="AY22" s="2" t="s">
        <v>134</v>
      </c>
      <c r="AZ22" s="49" t="s">
        <v>208</v>
      </c>
      <c r="BA22" s="13">
        <v>334850</v>
      </c>
      <c r="BB22" s="44">
        <v>380309.02</v>
      </c>
      <c r="BC22" s="46">
        <v>41255</v>
      </c>
      <c r="BD22" s="46">
        <v>41255</v>
      </c>
      <c r="BE22" s="2"/>
      <c r="BF22" s="2" t="s">
        <v>132</v>
      </c>
      <c r="BG22" s="2" t="s">
        <v>133</v>
      </c>
      <c r="BH22" s="2"/>
      <c r="BI22" s="1" t="s">
        <v>132</v>
      </c>
      <c r="BJ22" s="1" t="s">
        <v>132</v>
      </c>
      <c r="BK22" s="1" t="s">
        <v>132</v>
      </c>
      <c r="BL22" s="38" t="s">
        <v>133</v>
      </c>
      <c r="BM22" s="2"/>
      <c r="BN22" s="2"/>
      <c r="BO22" s="2"/>
    </row>
    <row r="23" spans="1:67" s="51" customFormat="1" x14ac:dyDescent="0.25">
      <c r="A23" s="51">
        <v>18</v>
      </c>
      <c r="B23" s="9">
        <v>5132219</v>
      </c>
      <c r="C23" s="40" t="s">
        <v>152</v>
      </c>
      <c r="D23" s="2" t="s">
        <v>130</v>
      </c>
      <c r="E23" s="39">
        <v>300175</v>
      </c>
      <c r="F23" s="76" t="s">
        <v>168</v>
      </c>
      <c r="G23" s="71">
        <v>39104</v>
      </c>
      <c r="H23" s="41">
        <v>44582</v>
      </c>
      <c r="I23" s="54">
        <v>840</v>
      </c>
      <c r="J23" s="43">
        <v>37900</v>
      </c>
      <c r="K23" s="42">
        <v>12</v>
      </c>
      <c r="L23" s="2">
        <v>0</v>
      </c>
      <c r="M23" s="42" t="s">
        <v>150</v>
      </c>
      <c r="N23" s="2" t="s">
        <v>187</v>
      </c>
      <c r="O23" s="9" t="s">
        <v>157</v>
      </c>
      <c r="P23" s="2" t="s">
        <v>131</v>
      </c>
      <c r="Q23" s="2" t="s">
        <v>132</v>
      </c>
      <c r="R23" s="83">
        <v>752103.41</v>
      </c>
      <c r="S23" s="42">
        <v>486457.57</v>
      </c>
      <c r="T23" s="42">
        <v>265645.84000000003</v>
      </c>
      <c r="U23" s="45">
        <v>0</v>
      </c>
      <c r="V23" s="45">
        <v>0</v>
      </c>
      <c r="W23" s="83">
        <v>26704.01</v>
      </c>
      <c r="X23" s="2" t="s">
        <v>133</v>
      </c>
      <c r="Y23" s="2" t="s">
        <v>133</v>
      </c>
      <c r="Z23" s="2"/>
      <c r="AA23" s="2"/>
      <c r="AB23" s="2" t="s">
        <v>133</v>
      </c>
      <c r="AC23" s="43">
        <v>0</v>
      </c>
      <c r="AD23" s="43">
        <v>0</v>
      </c>
      <c r="AE23" s="43">
        <v>0</v>
      </c>
      <c r="AF23" s="43">
        <v>0</v>
      </c>
      <c r="AG23" s="43">
        <v>0</v>
      </c>
      <c r="AH23" s="43">
        <v>0</v>
      </c>
      <c r="AI23" s="43">
        <v>0</v>
      </c>
      <c r="AJ23" s="43">
        <v>0</v>
      </c>
      <c r="AK23" s="43">
        <v>0</v>
      </c>
      <c r="AL23" s="43">
        <v>0</v>
      </c>
      <c r="AM23" s="43">
        <v>0</v>
      </c>
      <c r="AN23" s="43">
        <v>0</v>
      </c>
      <c r="AO23" s="73">
        <v>41746</v>
      </c>
      <c r="AP23" s="52">
        <v>2587.98</v>
      </c>
      <c r="AQ23" s="13">
        <v>1660</v>
      </c>
      <c r="AR23" s="74">
        <v>3</v>
      </c>
      <c r="AS23" s="50">
        <v>45678</v>
      </c>
      <c r="AT23" s="2" t="s">
        <v>133</v>
      </c>
      <c r="AU23" s="2" t="s">
        <v>132</v>
      </c>
      <c r="AV23" s="58" t="s">
        <v>133</v>
      </c>
      <c r="AW23" s="2"/>
      <c r="AX23" s="62" t="s">
        <v>138</v>
      </c>
      <c r="AY23" s="2" t="s">
        <v>134</v>
      </c>
      <c r="AZ23" s="49" t="s">
        <v>209</v>
      </c>
      <c r="BA23" s="13">
        <v>912500</v>
      </c>
      <c r="BB23" s="44">
        <v>239324</v>
      </c>
      <c r="BC23" s="46">
        <v>42403</v>
      </c>
      <c r="BD23" s="46">
        <v>42336</v>
      </c>
      <c r="BE23" s="2"/>
      <c r="BF23" s="2" t="s">
        <v>132</v>
      </c>
      <c r="BG23" s="2" t="s">
        <v>133</v>
      </c>
      <c r="BH23" s="2"/>
      <c r="BI23" s="1" t="s">
        <v>132</v>
      </c>
      <c r="BJ23" s="1" t="s">
        <v>132</v>
      </c>
      <c r="BK23" s="1" t="s">
        <v>132</v>
      </c>
      <c r="BL23" s="38" t="s">
        <v>132</v>
      </c>
      <c r="BM23" s="2"/>
      <c r="BN23" s="2"/>
      <c r="BO23" s="2"/>
    </row>
    <row r="24" spans="1:67" s="67" customFormat="1" x14ac:dyDescent="0.25">
      <c r="A24" s="67">
        <v>19</v>
      </c>
      <c r="B24" s="9">
        <v>9463076</v>
      </c>
      <c r="C24" s="38" t="s">
        <v>152</v>
      </c>
      <c r="D24" s="2" t="s">
        <v>130</v>
      </c>
      <c r="E24" s="39">
        <v>300175</v>
      </c>
      <c r="F24" s="77" t="s">
        <v>169</v>
      </c>
      <c r="G24" s="71">
        <v>39323</v>
      </c>
      <c r="H24" s="41">
        <v>46626</v>
      </c>
      <c r="I24" s="82">
        <v>980</v>
      </c>
      <c r="J24" s="43">
        <v>60000</v>
      </c>
      <c r="K24" s="62">
        <v>12</v>
      </c>
      <c r="L24" s="2">
        <v>0</v>
      </c>
      <c r="M24" s="62" t="s">
        <v>150</v>
      </c>
      <c r="N24" s="2" t="s">
        <v>187</v>
      </c>
      <c r="O24" s="9" t="s">
        <v>157</v>
      </c>
      <c r="P24" s="2" t="s">
        <v>131</v>
      </c>
      <c r="Q24" s="2" t="s">
        <v>132</v>
      </c>
      <c r="R24" s="83">
        <v>1188616.19</v>
      </c>
      <c r="S24" s="42">
        <v>1051440.77</v>
      </c>
      <c r="T24" s="42">
        <v>137175.42000000001</v>
      </c>
      <c r="U24" s="45">
        <v>0</v>
      </c>
      <c r="V24" s="13">
        <v>79312.53</v>
      </c>
      <c r="W24" s="42">
        <v>1188616.19</v>
      </c>
      <c r="X24" s="57" t="s">
        <v>133</v>
      </c>
      <c r="Y24" s="57" t="s">
        <v>133</v>
      </c>
      <c r="Z24" s="57" t="s">
        <v>133</v>
      </c>
      <c r="AA24" s="57"/>
      <c r="AB24" s="57" t="s">
        <v>133</v>
      </c>
      <c r="AC24" s="43">
        <v>1</v>
      </c>
      <c r="AD24" s="43">
        <v>0</v>
      </c>
      <c r="AE24" s="60">
        <v>0</v>
      </c>
      <c r="AF24" s="60">
        <v>0</v>
      </c>
      <c r="AG24" s="60">
        <v>0</v>
      </c>
      <c r="AH24" s="60">
        <v>0</v>
      </c>
      <c r="AI24" s="60">
        <v>0</v>
      </c>
      <c r="AJ24" s="60">
        <v>0</v>
      </c>
      <c r="AK24" s="60">
        <v>0</v>
      </c>
      <c r="AL24" s="60">
        <v>0</v>
      </c>
      <c r="AM24" s="43">
        <v>0</v>
      </c>
      <c r="AN24" s="43">
        <v>0</v>
      </c>
      <c r="AO24" s="73">
        <v>42430</v>
      </c>
      <c r="AP24" s="60">
        <v>1</v>
      </c>
      <c r="AQ24" s="13">
        <v>791</v>
      </c>
      <c r="AR24" s="74">
        <v>1</v>
      </c>
      <c r="AS24" s="50">
        <v>47722</v>
      </c>
      <c r="AT24" s="2" t="s">
        <v>133</v>
      </c>
      <c r="AU24" s="2" t="s">
        <v>132</v>
      </c>
      <c r="AV24" s="41" t="s">
        <v>133</v>
      </c>
      <c r="AW24" s="46"/>
      <c r="AX24" s="41" t="s">
        <v>138</v>
      </c>
      <c r="AY24" s="2" t="s">
        <v>134</v>
      </c>
      <c r="AZ24" s="49" t="s">
        <v>210</v>
      </c>
      <c r="BA24" s="13">
        <v>299600</v>
      </c>
      <c r="BB24" s="63">
        <v>940302.34</v>
      </c>
      <c r="BC24" s="46">
        <v>42059</v>
      </c>
      <c r="BD24" s="46">
        <v>42270</v>
      </c>
      <c r="BE24" s="64"/>
      <c r="BF24" s="2" t="s">
        <v>132</v>
      </c>
      <c r="BG24" s="64" t="s">
        <v>132</v>
      </c>
      <c r="BH24" s="57"/>
      <c r="BI24" s="1" t="s">
        <v>132</v>
      </c>
      <c r="BJ24" s="1" t="s">
        <v>132</v>
      </c>
      <c r="BK24" s="1" t="s">
        <v>132</v>
      </c>
      <c r="BL24" s="38" t="s">
        <v>133</v>
      </c>
      <c r="BM24" s="57"/>
      <c r="BN24" s="57"/>
      <c r="BO24" s="57"/>
    </row>
    <row r="25" spans="1:67" s="2" customFormat="1" x14ac:dyDescent="0.25">
      <c r="A25" s="2">
        <v>20</v>
      </c>
      <c r="B25" s="9">
        <v>9056518</v>
      </c>
      <c r="C25" s="38" t="s">
        <v>152</v>
      </c>
      <c r="D25" s="2" t="s">
        <v>130</v>
      </c>
      <c r="E25" s="39">
        <v>300175</v>
      </c>
      <c r="F25" s="77" t="s">
        <v>170</v>
      </c>
      <c r="G25" s="71">
        <v>39514</v>
      </c>
      <c r="H25" s="41">
        <v>46818</v>
      </c>
      <c r="I25" s="42">
        <v>980</v>
      </c>
      <c r="J25" s="43">
        <v>297500</v>
      </c>
      <c r="K25" s="42">
        <v>12</v>
      </c>
      <c r="L25" s="2">
        <v>0</v>
      </c>
      <c r="M25" s="42" t="s">
        <v>150</v>
      </c>
      <c r="N25" s="2" t="s">
        <v>187</v>
      </c>
      <c r="O25" s="9" t="s">
        <v>157</v>
      </c>
      <c r="P25" s="2" t="s">
        <v>131</v>
      </c>
      <c r="Q25" s="2" t="s">
        <v>132</v>
      </c>
      <c r="R25" s="83">
        <v>6742021.3500000006</v>
      </c>
      <c r="S25" s="42">
        <v>5905671.7000000002</v>
      </c>
      <c r="T25" s="42">
        <v>836349.65</v>
      </c>
      <c r="U25" s="45">
        <v>0</v>
      </c>
      <c r="V25" s="45">
        <v>0</v>
      </c>
      <c r="W25" s="42">
        <v>6742021.3500000006</v>
      </c>
      <c r="X25" s="2" t="s">
        <v>133</v>
      </c>
      <c r="Y25" s="2" t="s">
        <v>133</v>
      </c>
      <c r="Z25" s="2" t="s">
        <v>133</v>
      </c>
      <c r="AA25" s="2" t="s">
        <v>133</v>
      </c>
      <c r="AB25" s="2" t="s">
        <v>133</v>
      </c>
      <c r="AC25" s="43">
        <v>56.5</v>
      </c>
      <c r="AD25" s="43">
        <v>82.21</v>
      </c>
      <c r="AE25" s="43">
        <v>0</v>
      </c>
      <c r="AF25" s="43">
        <v>0</v>
      </c>
      <c r="AG25" s="43">
        <v>0</v>
      </c>
      <c r="AH25" s="43">
        <v>0</v>
      </c>
      <c r="AI25" s="43">
        <v>0</v>
      </c>
      <c r="AJ25" s="43">
        <v>0</v>
      </c>
      <c r="AK25" s="43">
        <v>0</v>
      </c>
      <c r="AL25" s="43">
        <v>0</v>
      </c>
      <c r="AM25" s="43">
        <v>0</v>
      </c>
      <c r="AN25" s="43">
        <v>0</v>
      </c>
      <c r="AO25" s="73">
        <v>42501</v>
      </c>
      <c r="AP25" s="52">
        <v>24.2</v>
      </c>
      <c r="AQ25" s="13">
        <v>871</v>
      </c>
      <c r="AR25" s="74">
        <v>1</v>
      </c>
      <c r="AS25" s="50">
        <v>47913</v>
      </c>
      <c r="AT25" s="2" t="s">
        <v>133</v>
      </c>
      <c r="AU25" s="2" t="s">
        <v>132</v>
      </c>
      <c r="AV25" s="41" t="s">
        <v>133</v>
      </c>
      <c r="AW25" s="13"/>
      <c r="AX25" s="62" t="s">
        <v>138</v>
      </c>
      <c r="AY25" s="2" t="s">
        <v>134</v>
      </c>
      <c r="AZ25" s="49" t="s">
        <v>211</v>
      </c>
      <c r="BA25" s="13">
        <v>1869880</v>
      </c>
      <c r="BB25" s="13">
        <v>3583764.21</v>
      </c>
      <c r="BC25" s="46">
        <v>42360</v>
      </c>
      <c r="BD25" s="46">
        <v>41922</v>
      </c>
      <c r="BE25" s="50"/>
      <c r="BF25" s="2" t="s">
        <v>132</v>
      </c>
      <c r="BG25" s="2" t="s">
        <v>132</v>
      </c>
      <c r="BI25" s="1" t="s">
        <v>132</v>
      </c>
      <c r="BJ25" s="1" t="s">
        <v>132</v>
      </c>
      <c r="BK25" s="1" t="s">
        <v>132</v>
      </c>
      <c r="BL25" s="38" t="s">
        <v>133</v>
      </c>
    </row>
    <row r="26" spans="1:67" s="51" customFormat="1" x14ac:dyDescent="0.25">
      <c r="A26" s="51">
        <v>21</v>
      </c>
      <c r="B26" s="9">
        <v>9061023</v>
      </c>
      <c r="C26" s="40" t="s">
        <v>152</v>
      </c>
      <c r="D26" s="2" t="s">
        <v>130</v>
      </c>
      <c r="E26" s="39">
        <v>300175</v>
      </c>
      <c r="F26" s="77" t="s">
        <v>171</v>
      </c>
      <c r="G26" s="71">
        <v>39561</v>
      </c>
      <c r="H26" s="41">
        <v>43212</v>
      </c>
      <c r="I26" s="54">
        <v>980</v>
      </c>
      <c r="J26" s="43">
        <v>27500</v>
      </c>
      <c r="K26" s="42">
        <v>14.5</v>
      </c>
      <c r="L26" s="2">
        <v>0</v>
      </c>
      <c r="M26" s="42" t="s">
        <v>150</v>
      </c>
      <c r="N26" s="2" t="s">
        <v>151</v>
      </c>
      <c r="O26" s="9" t="s">
        <v>157</v>
      </c>
      <c r="P26" s="2" t="s">
        <v>131</v>
      </c>
      <c r="Q26" s="2" t="s">
        <v>132</v>
      </c>
      <c r="R26" s="83">
        <v>169306.91</v>
      </c>
      <c r="S26" s="42">
        <v>144568.54</v>
      </c>
      <c r="T26" s="42">
        <v>24738.37</v>
      </c>
      <c r="U26" s="45">
        <v>0</v>
      </c>
      <c r="V26" s="45">
        <v>0</v>
      </c>
      <c r="W26" s="42">
        <v>169306.91</v>
      </c>
      <c r="X26" s="2" t="s">
        <v>133</v>
      </c>
      <c r="Y26" s="2" t="s">
        <v>133</v>
      </c>
      <c r="Z26" s="2" t="s">
        <v>133</v>
      </c>
      <c r="AA26" s="2" t="s">
        <v>132</v>
      </c>
      <c r="AB26" s="2" t="s">
        <v>133</v>
      </c>
      <c r="AC26" s="43">
        <v>2</v>
      </c>
      <c r="AD26" s="43">
        <v>1</v>
      </c>
      <c r="AE26" s="43">
        <v>0</v>
      </c>
      <c r="AF26" s="43">
        <v>0</v>
      </c>
      <c r="AG26" s="43">
        <v>0</v>
      </c>
      <c r="AH26" s="43">
        <v>0</v>
      </c>
      <c r="AI26" s="43">
        <v>0</v>
      </c>
      <c r="AJ26" s="43">
        <v>0</v>
      </c>
      <c r="AK26" s="43">
        <v>0</v>
      </c>
      <c r="AL26" s="43">
        <v>0</v>
      </c>
      <c r="AM26" s="43">
        <v>0</v>
      </c>
      <c r="AN26" s="43">
        <v>0</v>
      </c>
      <c r="AO26" s="73">
        <v>42482</v>
      </c>
      <c r="AP26" s="52">
        <v>1</v>
      </c>
      <c r="AQ26" s="13">
        <v>853</v>
      </c>
      <c r="AR26" s="74">
        <v>1</v>
      </c>
      <c r="AS26" s="50">
        <v>44308</v>
      </c>
      <c r="AT26" s="2" t="s">
        <v>133</v>
      </c>
      <c r="AU26" s="2" t="s">
        <v>132</v>
      </c>
      <c r="AV26" s="41" t="s">
        <v>133</v>
      </c>
      <c r="AW26" s="2"/>
      <c r="AX26" s="62" t="s">
        <v>138</v>
      </c>
      <c r="AY26" s="2" t="s">
        <v>134</v>
      </c>
      <c r="AZ26" s="49" t="s">
        <v>212</v>
      </c>
      <c r="BA26" s="13">
        <v>196660</v>
      </c>
      <c r="BB26" s="44">
        <v>230519.39</v>
      </c>
      <c r="BC26" s="46">
        <v>42360</v>
      </c>
      <c r="BD26" s="46">
        <v>41514</v>
      </c>
      <c r="BE26" s="2"/>
      <c r="BF26" s="2" t="s">
        <v>132</v>
      </c>
      <c r="BG26" s="2" t="s">
        <v>132</v>
      </c>
      <c r="BH26" s="2"/>
      <c r="BI26" s="1" t="s">
        <v>132</v>
      </c>
      <c r="BJ26" s="1" t="s">
        <v>132</v>
      </c>
      <c r="BK26" s="1" t="s">
        <v>132</v>
      </c>
      <c r="BL26" s="38" t="s">
        <v>133</v>
      </c>
      <c r="BM26" s="2"/>
      <c r="BN26" s="2"/>
      <c r="BO26" s="2"/>
    </row>
    <row r="27" spans="1:67" s="2" customFormat="1" x14ac:dyDescent="0.25">
      <c r="A27" s="2">
        <v>22</v>
      </c>
      <c r="B27" s="42">
        <v>7545233</v>
      </c>
      <c r="C27" s="38" t="s">
        <v>149</v>
      </c>
      <c r="D27" s="2" t="s">
        <v>130</v>
      </c>
      <c r="E27" s="39">
        <v>300175</v>
      </c>
      <c r="F27" s="78" t="s">
        <v>172</v>
      </c>
      <c r="G27" s="84">
        <v>39630</v>
      </c>
      <c r="H27" s="41">
        <v>46934</v>
      </c>
      <c r="I27" s="42">
        <v>840</v>
      </c>
      <c r="J27" s="43">
        <v>45000</v>
      </c>
      <c r="K27" s="42">
        <v>12.5</v>
      </c>
      <c r="L27" s="2">
        <v>0</v>
      </c>
      <c r="M27" s="42" t="s">
        <v>150</v>
      </c>
      <c r="N27" s="2" t="s">
        <v>187</v>
      </c>
      <c r="O27" s="42" t="s">
        <v>157</v>
      </c>
      <c r="P27" s="2" t="s">
        <v>131</v>
      </c>
      <c r="Q27" s="2" t="s">
        <v>132</v>
      </c>
      <c r="R27" s="83">
        <v>1268042.3799999999</v>
      </c>
      <c r="S27" s="42">
        <v>1262767.74</v>
      </c>
      <c r="T27" s="42">
        <v>5274.64</v>
      </c>
      <c r="U27" s="45">
        <v>0</v>
      </c>
      <c r="V27" s="45">
        <v>0</v>
      </c>
      <c r="W27" s="83">
        <v>45022.82</v>
      </c>
      <c r="X27" s="2" t="s">
        <v>133</v>
      </c>
      <c r="Y27" s="2" t="s">
        <v>133</v>
      </c>
      <c r="Z27" s="2" t="s">
        <v>133</v>
      </c>
      <c r="AA27" s="2" t="s">
        <v>132</v>
      </c>
      <c r="AB27" s="2" t="s">
        <v>133</v>
      </c>
      <c r="AC27" s="43">
        <v>0</v>
      </c>
      <c r="AD27" s="43">
        <v>0</v>
      </c>
      <c r="AE27" s="43">
        <v>0</v>
      </c>
      <c r="AF27" s="43">
        <v>0</v>
      </c>
      <c r="AG27" s="43">
        <v>0</v>
      </c>
      <c r="AH27" s="43">
        <v>0</v>
      </c>
      <c r="AI27" s="43">
        <v>0</v>
      </c>
      <c r="AJ27" s="43">
        <v>0</v>
      </c>
      <c r="AK27" s="43">
        <v>0</v>
      </c>
      <c r="AL27" s="43">
        <v>0</v>
      </c>
      <c r="AM27" s="43">
        <v>0</v>
      </c>
      <c r="AN27" s="2">
        <v>857.23</v>
      </c>
      <c r="AO27" s="73">
        <v>43340</v>
      </c>
      <c r="AP27" s="52">
        <v>311.76</v>
      </c>
      <c r="AQ27" s="13">
        <v>686</v>
      </c>
      <c r="AR27" s="74">
        <v>4</v>
      </c>
      <c r="AS27" s="50">
        <v>48029</v>
      </c>
      <c r="AT27" s="2" t="s">
        <v>133</v>
      </c>
      <c r="AU27" s="2" t="s">
        <v>133</v>
      </c>
      <c r="AV27" s="41" t="s">
        <v>133</v>
      </c>
      <c r="AW27" s="13"/>
      <c r="AX27" s="62" t="s">
        <v>138</v>
      </c>
      <c r="AY27" s="2" t="s">
        <v>134</v>
      </c>
      <c r="AZ27" s="49" t="s">
        <v>213</v>
      </c>
      <c r="BA27" s="13">
        <v>281500</v>
      </c>
      <c r="BB27" s="44"/>
      <c r="BC27" s="46"/>
      <c r="BD27" s="46"/>
      <c r="BE27" s="50"/>
      <c r="BF27" s="2" t="s">
        <v>132</v>
      </c>
      <c r="BG27" s="2" t="s">
        <v>133</v>
      </c>
      <c r="BI27" s="2" t="s">
        <v>133</v>
      </c>
      <c r="BJ27" s="2" t="s">
        <v>132</v>
      </c>
      <c r="BK27" s="2" t="s">
        <v>132</v>
      </c>
      <c r="BL27" s="38" t="s">
        <v>133</v>
      </c>
      <c r="BM27" s="57"/>
    </row>
    <row r="28" spans="1:67" s="51" customFormat="1" x14ac:dyDescent="0.25">
      <c r="A28" s="51">
        <v>23</v>
      </c>
      <c r="B28" s="9">
        <v>3682346</v>
      </c>
      <c r="C28" s="40" t="s">
        <v>149</v>
      </c>
      <c r="D28" s="2" t="s">
        <v>130</v>
      </c>
      <c r="E28" s="39">
        <v>300175</v>
      </c>
      <c r="F28" s="77" t="s">
        <v>143</v>
      </c>
      <c r="G28" s="71">
        <v>39708</v>
      </c>
      <c r="H28" s="41">
        <v>48838</v>
      </c>
      <c r="I28" s="54">
        <v>840</v>
      </c>
      <c r="J28" s="43">
        <v>60450</v>
      </c>
      <c r="K28" s="42">
        <v>12.5</v>
      </c>
      <c r="L28" s="2">
        <v>0</v>
      </c>
      <c r="M28" s="42" t="s">
        <v>150</v>
      </c>
      <c r="N28" s="2" t="s">
        <v>183</v>
      </c>
      <c r="O28" s="9" t="s">
        <v>157</v>
      </c>
      <c r="P28" s="2" t="s">
        <v>131</v>
      </c>
      <c r="Q28" s="2" t="s">
        <v>132</v>
      </c>
      <c r="R28" s="83">
        <v>2026893.7</v>
      </c>
      <c r="S28" s="42">
        <v>1682932.42</v>
      </c>
      <c r="T28" s="42">
        <v>343961.28</v>
      </c>
      <c r="U28" s="45">
        <v>0</v>
      </c>
      <c r="V28" s="45">
        <v>0</v>
      </c>
      <c r="W28" s="83">
        <v>71966.42</v>
      </c>
      <c r="X28" s="2" t="s">
        <v>133</v>
      </c>
      <c r="Y28" s="2" t="s">
        <v>133</v>
      </c>
      <c r="Z28" s="2" t="s">
        <v>133</v>
      </c>
      <c r="AA28" s="2" t="s">
        <v>133</v>
      </c>
      <c r="AB28" s="2" t="s">
        <v>133</v>
      </c>
      <c r="AC28" s="43">
        <v>0</v>
      </c>
      <c r="AD28" s="43">
        <v>0</v>
      </c>
      <c r="AE28" s="43">
        <v>0</v>
      </c>
      <c r="AF28" s="43">
        <v>0</v>
      </c>
      <c r="AG28" s="43">
        <v>0</v>
      </c>
      <c r="AH28" s="43">
        <v>0</v>
      </c>
      <c r="AI28" s="43">
        <v>0</v>
      </c>
      <c r="AJ28" s="43">
        <v>0</v>
      </c>
      <c r="AK28" s="43">
        <v>0</v>
      </c>
      <c r="AL28" s="43">
        <v>0</v>
      </c>
      <c r="AM28" s="43">
        <v>284.19</v>
      </c>
      <c r="AN28" s="43">
        <v>94.73</v>
      </c>
      <c r="AO28" s="73">
        <v>43397</v>
      </c>
      <c r="AP28" s="52">
        <v>94.73</v>
      </c>
      <c r="AQ28" s="13">
        <v>2725</v>
      </c>
      <c r="AR28" s="74">
        <v>4</v>
      </c>
      <c r="AS28" s="50">
        <v>49934</v>
      </c>
      <c r="AT28" s="2" t="s">
        <v>133</v>
      </c>
      <c r="AU28" s="2" t="s">
        <v>132</v>
      </c>
      <c r="AV28" s="41" t="s">
        <v>133</v>
      </c>
      <c r="AW28" s="2"/>
      <c r="AX28" s="62" t="s">
        <v>138</v>
      </c>
      <c r="AY28" s="2" t="s">
        <v>134</v>
      </c>
      <c r="AZ28" s="49" t="s">
        <v>214</v>
      </c>
      <c r="BA28" s="13">
        <v>368000</v>
      </c>
      <c r="BB28" s="44">
        <v>1259700</v>
      </c>
      <c r="BC28" s="46">
        <v>42059</v>
      </c>
      <c r="BD28" s="46">
        <v>41255</v>
      </c>
      <c r="BE28" s="2"/>
      <c r="BF28" s="2" t="s">
        <v>132</v>
      </c>
      <c r="BG28" s="2" t="s">
        <v>133</v>
      </c>
      <c r="BH28" s="2"/>
      <c r="BI28" s="1" t="s">
        <v>132</v>
      </c>
      <c r="BJ28" s="1" t="s">
        <v>132</v>
      </c>
      <c r="BK28" s="1" t="s">
        <v>132</v>
      </c>
      <c r="BL28" s="38" t="s">
        <v>133</v>
      </c>
      <c r="BM28" s="2"/>
      <c r="BN28" s="2"/>
      <c r="BO28" s="2"/>
    </row>
    <row r="29" spans="1:67" s="2" customFormat="1" x14ac:dyDescent="0.25">
      <c r="A29" s="2">
        <v>24</v>
      </c>
      <c r="B29" s="9">
        <v>9060107</v>
      </c>
      <c r="C29" s="38" t="s">
        <v>152</v>
      </c>
      <c r="D29" s="2" t="s">
        <v>130</v>
      </c>
      <c r="E29" s="39">
        <v>300175</v>
      </c>
      <c r="F29" s="77" t="s">
        <v>173</v>
      </c>
      <c r="G29" s="71">
        <v>39329</v>
      </c>
      <c r="H29" s="41">
        <v>46633</v>
      </c>
      <c r="I29" s="42">
        <v>980</v>
      </c>
      <c r="J29" s="43">
        <v>25000</v>
      </c>
      <c r="K29" s="42">
        <v>12</v>
      </c>
      <c r="L29" s="2">
        <v>0</v>
      </c>
      <c r="M29" s="42" t="s">
        <v>150</v>
      </c>
      <c r="N29" s="2" t="s">
        <v>187</v>
      </c>
      <c r="O29" s="9" t="s">
        <v>157</v>
      </c>
      <c r="P29" s="2" t="s">
        <v>131</v>
      </c>
      <c r="Q29" s="2" t="s">
        <v>132</v>
      </c>
      <c r="R29" s="83">
        <v>550873.32999999996</v>
      </c>
      <c r="S29" s="42">
        <v>482766.81</v>
      </c>
      <c r="T29" s="42">
        <v>68106.52</v>
      </c>
      <c r="U29" s="45">
        <v>0</v>
      </c>
      <c r="V29" s="45">
        <v>0</v>
      </c>
      <c r="W29" s="42">
        <v>550873.32999999996</v>
      </c>
      <c r="X29" s="2" t="s">
        <v>133</v>
      </c>
      <c r="Y29" s="2" t="s">
        <v>133</v>
      </c>
      <c r="Z29" s="2" t="s">
        <v>133</v>
      </c>
      <c r="AA29" s="2" t="s">
        <v>133</v>
      </c>
      <c r="AB29" s="2" t="s">
        <v>133</v>
      </c>
      <c r="AC29" s="43">
        <v>5</v>
      </c>
      <c r="AD29" s="43">
        <v>3</v>
      </c>
      <c r="AE29" s="43">
        <v>263.13</v>
      </c>
      <c r="AF29" s="43">
        <v>0</v>
      </c>
      <c r="AG29" s="43">
        <v>0</v>
      </c>
      <c r="AH29" s="43">
        <v>0</v>
      </c>
      <c r="AI29" s="43">
        <v>0</v>
      </c>
      <c r="AJ29" s="43">
        <v>0</v>
      </c>
      <c r="AK29" s="43">
        <v>0</v>
      </c>
      <c r="AL29" s="43">
        <v>0</v>
      </c>
      <c r="AM29" s="43">
        <v>0</v>
      </c>
      <c r="AN29" s="43">
        <v>0</v>
      </c>
      <c r="AO29" s="73">
        <v>42635</v>
      </c>
      <c r="AP29" s="43">
        <v>263.13</v>
      </c>
      <c r="AQ29" s="13">
        <v>853</v>
      </c>
      <c r="AR29" s="74">
        <v>4</v>
      </c>
      <c r="AS29" s="50">
        <v>47729</v>
      </c>
      <c r="AT29" s="2" t="s">
        <v>133</v>
      </c>
      <c r="AU29" s="2" t="s">
        <v>132</v>
      </c>
      <c r="AV29" s="41" t="s">
        <v>133</v>
      </c>
      <c r="AX29" s="62" t="s">
        <v>138</v>
      </c>
      <c r="AY29" s="2" t="s">
        <v>134</v>
      </c>
      <c r="AZ29" s="49" t="s">
        <v>215</v>
      </c>
      <c r="BA29" s="13">
        <v>164400</v>
      </c>
      <c r="BB29" s="44">
        <v>257597.77</v>
      </c>
      <c r="BC29" s="46">
        <v>42350</v>
      </c>
      <c r="BD29" s="46">
        <v>41255</v>
      </c>
      <c r="BF29" s="2" t="s">
        <v>132</v>
      </c>
      <c r="BG29" s="2" t="s">
        <v>132</v>
      </c>
      <c r="BI29" s="1" t="s">
        <v>132</v>
      </c>
      <c r="BJ29" s="1" t="s">
        <v>132</v>
      </c>
      <c r="BK29" s="1" t="s">
        <v>132</v>
      </c>
      <c r="BL29" s="38" t="s">
        <v>133</v>
      </c>
    </row>
    <row r="30" spans="1:67" s="2" customFormat="1" x14ac:dyDescent="0.25">
      <c r="A30" s="2">
        <v>25</v>
      </c>
      <c r="B30" s="9">
        <v>9058033</v>
      </c>
      <c r="C30" s="38" t="s">
        <v>152</v>
      </c>
      <c r="D30" s="2" t="s">
        <v>130</v>
      </c>
      <c r="E30" s="39">
        <v>300175</v>
      </c>
      <c r="F30" s="76" t="s">
        <v>174</v>
      </c>
      <c r="G30" s="71">
        <v>39547</v>
      </c>
      <c r="H30" s="41">
        <v>46120</v>
      </c>
      <c r="I30" s="42">
        <v>980</v>
      </c>
      <c r="J30" s="43">
        <v>31200</v>
      </c>
      <c r="K30" s="42">
        <v>12.5</v>
      </c>
      <c r="L30" s="2">
        <v>0</v>
      </c>
      <c r="M30" s="42" t="s">
        <v>150</v>
      </c>
      <c r="N30" s="2" t="s">
        <v>187</v>
      </c>
      <c r="O30" s="9" t="s">
        <v>157</v>
      </c>
      <c r="P30" s="2" t="s">
        <v>131</v>
      </c>
      <c r="Q30" s="2" t="s">
        <v>132</v>
      </c>
      <c r="R30" s="83">
        <v>889725.21</v>
      </c>
      <c r="S30" s="42">
        <v>775344.71</v>
      </c>
      <c r="T30" s="42">
        <v>114380.5</v>
      </c>
      <c r="U30" s="45">
        <v>0</v>
      </c>
      <c r="V30" s="45">
        <v>0</v>
      </c>
      <c r="W30" s="42">
        <v>889725.21</v>
      </c>
      <c r="X30" s="2" t="s">
        <v>133</v>
      </c>
      <c r="Y30" s="2" t="s">
        <v>133</v>
      </c>
      <c r="Z30" s="2" t="s">
        <v>133</v>
      </c>
      <c r="AB30" s="2" t="s">
        <v>133</v>
      </c>
      <c r="AC30" s="43">
        <v>9</v>
      </c>
      <c r="AD30" s="43">
        <v>5</v>
      </c>
      <c r="AE30" s="43">
        <v>0</v>
      </c>
      <c r="AF30" s="43">
        <v>0</v>
      </c>
      <c r="AG30" s="43">
        <v>0</v>
      </c>
      <c r="AH30" s="43">
        <v>0</v>
      </c>
      <c r="AI30" s="43">
        <v>0</v>
      </c>
      <c r="AJ30" s="43">
        <v>0</v>
      </c>
      <c r="AK30" s="43">
        <v>0</v>
      </c>
      <c r="AL30" s="43">
        <v>0</v>
      </c>
      <c r="AM30" s="43">
        <v>0</v>
      </c>
      <c r="AN30" s="43">
        <v>0</v>
      </c>
      <c r="AO30" s="73">
        <v>42482</v>
      </c>
      <c r="AP30" s="52">
        <v>5</v>
      </c>
      <c r="AQ30" s="13">
        <v>904</v>
      </c>
      <c r="AR30" s="74">
        <v>1</v>
      </c>
      <c r="AS30" s="50">
        <v>47216</v>
      </c>
      <c r="AT30" s="2" t="s">
        <v>133</v>
      </c>
      <c r="AU30" s="2" t="s">
        <v>132</v>
      </c>
      <c r="AV30" s="41" t="s">
        <v>133</v>
      </c>
      <c r="AX30" s="62" t="s">
        <v>138</v>
      </c>
      <c r="AY30" s="2" t="s">
        <v>134</v>
      </c>
      <c r="AZ30" s="49" t="s">
        <v>216</v>
      </c>
      <c r="BA30" s="13">
        <v>237500</v>
      </c>
      <c r="BB30" s="44">
        <v>319053.90999999997</v>
      </c>
      <c r="BC30" s="46">
        <v>42360</v>
      </c>
      <c r="BD30" s="46">
        <v>41992</v>
      </c>
      <c r="BF30" s="2" t="s">
        <v>132</v>
      </c>
      <c r="BG30" s="2" t="s">
        <v>132</v>
      </c>
      <c r="BI30" s="1" t="s">
        <v>132</v>
      </c>
      <c r="BJ30" s="1" t="s">
        <v>132</v>
      </c>
      <c r="BK30" s="1" t="s">
        <v>132</v>
      </c>
      <c r="BL30" s="38" t="s">
        <v>133</v>
      </c>
    </row>
    <row r="31" spans="1:67" s="51" customFormat="1" x14ac:dyDescent="0.25">
      <c r="A31" s="51">
        <v>26</v>
      </c>
      <c r="B31" s="9">
        <v>9059982</v>
      </c>
      <c r="C31" s="40" t="s">
        <v>152</v>
      </c>
      <c r="D31" s="2" t="s">
        <v>130</v>
      </c>
      <c r="E31" s="39">
        <v>300175</v>
      </c>
      <c r="F31" s="76" t="s">
        <v>175</v>
      </c>
      <c r="G31" s="71">
        <v>39492</v>
      </c>
      <c r="H31" s="41">
        <v>46796</v>
      </c>
      <c r="I31" s="54">
        <v>980</v>
      </c>
      <c r="J31" s="43">
        <v>31600</v>
      </c>
      <c r="K31" s="42">
        <v>12</v>
      </c>
      <c r="L31" s="2">
        <v>0</v>
      </c>
      <c r="M31" s="42" t="s">
        <v>150</v>
      </c>
      <c r="N31" s="2" t="s">
        <v>187</v>
      </c>
      <c r="O31" s="9" t="s">
        <v>157</v>
      </c>
      <c r="P31" s="2" t="s">
        <v>131</v>
      </c>
      <c r="Q31" s="2" t="s">
        <v>132</v>
      </c>
      <c r="R31" s="83">
        <v>847703.69000000006</v>
      </c>
      <c r="S31" s="42">
        <v>742546.78</v>
      </c>
      <c r="T31" s="42">
        <v>105156.91</v>
      </c>
      <c r="U31" s="45">
        <v>0</v>
      </c>
      <c r="V31" s="45">
        <v>0</v>
      </c>
      <c r="W31" s="42">
        <v>847703.69000000006</v>
      </c>
      <c r="X31" s="2" t="s">
        <v>133</v>
      </c>
      <c r="Y31" s="2" t="s">
        <v>133</v>
      </c>
      <c r="Z31" s="2" t="s">
        <v>133</v>
      </c>
      <c r="AA31" s="2"/>
      <c r="AB31" s="2" t="s">
        <v>133</v>
      </c>
      <c r="AC31" s="43">
        <v>7.1</v>
      </c>
      <c r="AD31" s="43">
        <v>11.18</v>
      </c>
      <c r="AE31" s="43">
        <v>0</v>
      </c>
      <c r="AF31" s="43">
        <v>0</v>
      </c>
      <c r="AG31" s="43">
        <v>0</v>
      </c>
      <c r="AH31" s="43">
        <v>0</v>
      </c>
      <c r="AI31" s="43">
        <v>0</v>
      </c>
      <c r="AJ31" s="43">
        <v>0</v>
      </c>
      <c r="AK31" s="43">
        <v>0</v>
      </c>
      <c r="AL31" s="43">
        <v>0</v>
      </c>
      <c r="AM31" s="43">
        <v>0</v>
      </c>
      <c r="AN31" s="43">
        <v>0</v>
      </c>
      <c r="AO31" s="73">
        <v>42501</v>
      </c>
      <c r="AP31" s="52">
        <v>3.04</v>
      </c>
      <c r="AQ31" s="13">
        <v>871</v>
      </c>
      <c r="AR31" s="74">
        <v>1</v>
      </c>
      <c r="AS31" s="50">
        <v>47892</v>
      </c>
      <c r="AT31" s="2" t="s">
        <v>133</v>
      </c>
      <c r="AU31" s="2" t="s">
        <v>132</v>
      </c>
      <c r="AV31" s="41" t="s">
        <v>133</v>
      </c>
      <c r="AW31" s="2"/>
      <c r="AX31" s="62" t="s">
        <v>138</v>
      </c>
      <c r="AY31" s="2" t="s">
        <v>134</v>
      </c>
      <c r="AZ31" s="49" t="s">
        <v>217</v>
      </c>
      <c r="BA31" s="13">
        <v>199530</v>
      </c>
      <c r="BB31" s="44">
        <v>308540</v>
      </c>
      <c r="BC31" s="46">
        <v>42415</v>
      </c>
      <c r="BD31" s="46">
        <v>42421</v>
      </c>
      <c r="BE31" s="2"/>
      <c r="BF31" s="2" t="s">
        <v>132</v>
      </c>
      <c r="BG31" s="2" t="s">
        <v>132</v>
      </c>
      <c r="BH31" s="2"/>
      <c r="BI31" s="1" t="s">
        <v>132</v>
      </c>
      <c r="BJ31" s="1" t="s">
        <v>132</v>
      </c>
      <c r="BK31" s="1" t="s">
        <v>132</v>
      </c>
      <c r="BL31" s="38" t="s">
        <v>133</v>
      </c>
      <c r="BM31" s="2"/>
      <c r="BN31" s="2"/>
      <c r="BO31" s="2"/>
    </row>
    <row r="32" spans="1:67" s="2" customFormat="1" x14ac:dyDescent="0.25">
      <c r="A32" s="2">
        <v>27</v>
      </c>
      <c r="B32" s="9">
        <v>9060105</v>
      </c>
      <c r="C32" s="38" t="s">
        <v>152</v>
      </c>
      <c r="D32" s="2" t="s">
        <v>130</v>
      </c>
      <c r="E32" s="39">
        <v>300175</v>
      </c>
      <c r="F32" s="76" t="s">
        <v>176</v>
      </c>
      <c r="G32" s="71">
        <v>39541</v>
      </c>
      <c r="H32" s="41">
        <v>43192</v>
      </c>
      <c r="I32" s="42">
        <v>980</v>
      </c>
      <c r="J32" s="43">
        <v>26000</v>
      </c>
      <c r="K32" s="42">
        <v>13.5</v>
      </c>
      <c r="L32" s="2">
        <v>0</v>
      </c>
      <c r="M32" s="42" t="s">
        <v>150</v>
      </c>
      <c r="N32" s="2" t="s">
        <v>184</v>
      </c>
      <c r="O32" s="9" t="s">
        <v>157</v>
      </c>
      <c r="P32" s="2" t="s">
        <v>131</v>
      </c>
      <c r="Q32" s="2" t="s">
        <v>132</v>
      </c>
      <c r="R32" s="83">
        <v>846651.44000000006</v>
      </c>
      <c r="S32" s="42">
        <v>730298.54</v>
      </c>
      <c r="T32" s="42">
        <v>116352.9</v>
      </c>
      <c r="U32" s="45">
        <v>0</v>
      </c>
      <c r="V32" s="45">
        <v>0</v>
      </c>
      <c r="W32" s="42">
        <v>846651.44000000006</v>
      </c>
      <c r="X32" s="2" t="s">
        <v>133</v>
      </c>
      <c r="Y32" s="2" t="s">
        <v>133</v>
      </c>
      <c r="Z32" s="2" t="s">
        <v>133</v>
      </c>
      <c r="AA32" s="2" t="s">
        <v>133</v>
      </c>
      <c r="AB32" s="2" t="s">
        <v>133</v>
      </c>
      <c r="AC32" s="43">
        <v>8</v>
      </c>
      <c r="AD32" s="43">
        <v>5</v>
      </c>
      <c r="AE32" s="43">
        <v>0</v>
      </c>
      <c r="AF32" s="43">
        <v>0</v>
      </c>
      <c r="AG32" s="43">
        <v>0</v>
      </c>
      <c r="AH32" s="43">
        <v>0</v>
      </c>
      <c r="AI32" s="43">
        <v>0</v>
      </c>
      <c r="AJ32" s="43">
        <v>0</v>
      </c>
      <c r="AK32" s="43">
        <v>0</v>
      </c>
      <c r="AL32" s="43">
        <v>0</v>
      </c>
      <c r="AM32" s="43">
        <v>0</v>
      </c>
      <c r="AN32" s="43">
        <v>0</v>
      </c>
      <c r="AO32" s="73">
        <v>42482</v>
      </c>
      <c r="AP32" s="52">
        <v>5</v>
      </c>
      <c r="AQ32" s="13">
        <v>853</v>
      </c>
      <c r="AR32" s="74">
        <v>4</v>
      </c>
      <c r="AS32" s="50">
        <v>44288</v>
      </c>
      <c r="AT32" s="2" t="s">
        <v>133</v>
      </c>
      <c r="AU32" s="2" t="s">
        <v>132</v>
      </c>
      <c r="AV32" s="41" t="s">
        <v>133</v>
      </c>
      <c r="AW32" s="13"/>
      <c r="AX32" s="62" t="s">
        <v>138</v>
      </c>
      <c r="AY32" s="2" t="s">
        <v>134</v>
      </c>
      <c r="AZ32" s="49" t="s">
        <v>218</v>
      </c>
      <c r="BA32" s="13">
        <v>172160</v>
      </c>
      <c r="BB32" s="13">
        <v>196633</v>
      </c>
      <c r="BC32" s="46">
        <v>42403</v>
      </c>
      <c r="BD32" s="46">
        <v>42149</v>
      </c>
      <c r="BE32" s="50"/>
      <c r="BF32" s="2" t="s">
        <v>132</v>
      </c>
      <c r="BG32" s="2" t="s">
        <v>132</v>
      </c>
      <c r="BI32" s="1" t="s">
        <v>132</v>
      </c>
      <c r="BJ32" s="1" t="s">
        <v>132</v>
      </c>
      <c r="BK32" s="1" t="s">
        <v>132</v>
      </c>
      <c r="BL32" s="38" t="s">
        <v>133</v>
      </c>
    </row>
    <row r="33" spans="1:67" s="2" customFormat="1" x14ac:dyDescent="0.25">
      <c r="A33" s="2">
        <v>28</v>
      </c>
      <c r="B33" s="9">
        <v>9056527</v>
      </c>
      <c r="C33" s="38" t="s">
        <v>152</v>
      </c>
      <c r="D33" s="2" t="s">
        <v>130</v>
      </c>
      <c r="E33" s="39">
        <v>300175</v>
      </c>
      <c r="F33" s="76" t="s">
        <v>177</v>
      </c>
      <c r="G33" s="71">
        <v>39051</v>
      </c>
      <c r="H33" s="41">
        <v>46355</v>
      </c>
      <c r="I33" s="42">
        <v>980</v>
      </c>
      <c r="J33" s="43">
        <v>20000</v>
      </c>
      <c r="K33" s="42">
        <v>12</v>
      </c>
      <c r="L33" s="2">
        <v>0</v>
      </c>
      <c r="M33" s="42" t="s">
        <v>150</v>
      </c>
      <c r="N33" s="2" t="s">
        <v>187</v>
      </c>
      <c r="O33" s="9" t="s">
        <v>157</v>
      </c>
      <c r="P33" s="2" t="s">
        <v>131</v>
      </c>
      <c r="Q33" s="2" t="s">
        <v>132</v>
      </c>
      <c r="R33" s="83">
        <v>325239.51</v>
      </c>
      <c r="S33" s="42">
        <v>285975.38</v>
      </c>
      <c r="T33" s="42">
        <v>39264.129999999997</v>
      </c>
      <c r="U33" s="45">
        <v>0</v>
      </c>
      <c r="V33" s="45">
        <v>0</v>
      </c>
      <c r="W33" s="42">
        <v>325239.51</v>
      </c>
      <c r="X33" s="2" t="s">
        <v>133</v>
      </c>
      <c r="Y33" s="2" t="s">
        <v>133</v>
      </c>
      <c r="Z33" s="2" t="s">
        <v>133</v>
      </c>
      <c r="AA33" s="2" t="s">
        <v>132</v>
      </c>
      <c r="AB33" s="2" t="s">
        <v>133</v>
      </c>
      <c r="AC33" s="43">
        <v>2400.4</v>
      </c>
      <c r="AD33" s="43">
        <v>2262</v>
      </c>
      <c r="AE33" s="43">
        <v>1578.61</v>
      </c>
      <c r="AF33" s="43">
        <v>0</v>
      </c>
      <c r="AG33" s="43">
        <v>0</v>
      </c>
      <c r="AH33" s="43">
        <v>0</v>
      </c>
      <c r="AI33" s="43">
        <v>0</v>
      </c>
      <c r="AJ33" s="43">
        <v>0</v>
      </c>
      <c r="AK33" s="43">
        <v>0</v>
      </c>
      <c r="AL33" s="43">
        <v>0</v>
      </c>
      <c r="AM33" s="43">
        <v>0</v>
      </c>
      <c r="AN33" s="43">
        <v>0</v>
      </c>
      <c r="AO33" s="73">
        <v>42482</v>
      </c>
      <c r="AP33" s="52">
        <v>1578.61</v>
      </c>
      <c r="AQ33" s="13">
        <v>812</v>
      </c>
      <c r="AR33" s="74">
        <v>1</v>
      </c>
      <c r="AS33" s="50">
        <v>47451</v>
      </c>
      <c r="AT33" s="2" t="s">
        <v>133</v>
      </c>
      <c r="AU33" s="2" t="s">
        <v>132</v>
      </c>
      <c r="AV33" s="41" t="s">
        <v>133</v>
      </c>
      <c r="AX33" s="62" t="s">
        <v>138</v>
      </c>
      <c r="AY33" s="2" t="s">
        <v>134</v>
      </c>
      <c r="AZ33" s="49" t="s">
        <v>219</v>
      </c>
      <c r="BA33" s="13">
        <v>194950</v>
      </c>
      <c r="BB33" s="44">
        <v>626334.61</v>
      </c>
      <c r="BC33" s="46">
        <v>42360</v>
      </c>
      <c r="BD33" s="46">
        <v>42507</v>
      </c>
      <c r="BF33" s="2" t="s">
        <v>132</v>
      </c>
      <c r="BG33" s="2" t="s">
        <v>132</v>
      </c>
      <c r="BI33" s="1" t="s">
        <v>132</v>
      </c>
      <c r="BJ33" s="1" t="s">
        <v>132</v>
      </c>
      <c r="BK33" s="1" t="s">
        <v>132</v>
      </c>
      <c r="BL33" s="38" t="s">
        <v>133</v>
      </c>
    </row>
    <row r="34" spans="1:67" s="2" customFormat="1" x14ac:dyDescent="0.25">
      <c r="A34" s="2">
        <v>29</v>
      </c>
      <c r="B34" s="9">
        <v>9059932</v>
      </c>
      <c r="C34" s="38" t="s">
        <v>152</v>
      </c>
      <c r="D34" s="2" t="s">
        <v>130</v>
      </c>
      <c r="E34" s="39">
        <v>300175</v>
      </c>
      <c r="F34" s="76" t="s">
        <v>178</v>
      </c>
      <c r="G34" s="71">
        <v>39625</v>
      </c>
      <c r="H34" s="41">
        <v>45100</v>
      </c>
      <c r="I34" s="42">
        <v>980</v>
      </c>
      <c r="J34" s="43">
        <v>78475.55</v>
      </c>
      <c r="K34" s="42">
        <v>12.5</v>
      </c>
      <c r="L34" s="2">
        <v>0</v>
      </c>
      <c r="M34" s="42" t="s">
        <v>150</v>
      </c>
      <c r="N34" s="2" t="s">
        <v>187</v>
      </c>
      <c r="O34" s="9" t="s">
        <v>157</v>
      </c>
      <c r="P34" s="2" t="s">
        <v>131</v>
      </c>
      <c r="Q34" s="2" t="s">
        <v>132</v>
      </c>
      <c r="R34" s="83">
        <v>1515721.42</v>
      </c>
      <c r="S34" s="42">
        <v>1320864.6499999999</v>
      </c>
      <c r="T34" s="42">
        <v>194856.77</v>
      </c>
      <c r="U34" s="45">
        <v>0</v>
      </c>
      <c r="V34" s="45">
        <v>0</v>
      </c>
      <c r="W34" s="42">
        <v>1515721.42</v>
      </c>
      <c r="X34" s="2" t="s">
        <v>133</v>
      </c>
      <c r="Y34" s="2" t="s">
        <v>133</v>
      </c>
      <c r="Z34" s="2" t="s">
        <v>133</v>
      </c>
      <c r="AA34" s="2" t="s">
        <v>132</v>
      </c>
      <c r="AB34" s="2" t="s">
        <v>133</v>
      </c>
      <c r="AC34" s="43">
        <v>12</v>
      </c>
      <c r="AD34" s="43">
        <v>8</v>
      </c>
      <c r="AE34" s="43">
        <v>0</v>
      </c>
      <c r="AF34" s="43">
        <v>0</v>
      </c>
      <c r="AG34" s="43">
        <v>0</v>
      </c>
      <c r="AH34" s="43">
        <v>0</v>
      </c>
      <c r="AI34" s="43">
        <v>0</v>
      </c>
      <c r="AJ34" s="43">
        <v>0</v>
      </c>
      <c r="AK34" s="43">
        <v>0</v>
      </c>
      <c r="AL34" s="43">
        <v>0</v>
      </c>
      <c r="AM34" s="43">
        <v>0</v>
      </c>
      <c r="AN34" s="43">
        <v>0</v>
      </c>
      <c r="AO34" s="73">
        <v>42482</v>
      </c>
      <c r="AP34" s="52">
        <v>8</v>
      </c>
      <c r="AQ34" s="13">
        <v>904</v>
      </c>
      <c r="AR34" s="74">
        <v>1</v>
      </c>
      <c r="AS34" s="50">
        <v>46196</v>
      </c>
      <c r="AT34" s="2" t="s">
        <v>133</v>
      </c>
      <c r="AU34" s="2" t="s">
        <v>132</v>
      </c>
      <c r="AV34" s="41" t="s">
        <v>133</v>
      </c>
      <c r="AW34" s="13"/>
      <c r="AX34" s="62" t="s">
        <v>138</v>
      </c>
      <c r="AY34" s="2" t="s">
        <v>134</v>
      </c>
      <c r="AZ34" s="49" t="s">
        <v>220</v>
      </c>
      <c r="BA34" s="13">
        <v>458640</v>
      </c>
      <c r="BB34" s="44">
        <v>521323</v>
      </c>
      <c r="BC34" s="46">
        <v>42401</v>
      </c>
      <c r="BD34" s="46">
        <v>42429</v>
      </c>
      <c r="BE34" s="50"/>
      <c r="BF34" s="2" t="s">
        <v>132</v>
      </c>
      <c r="BG34" s="2" t="s">
        <v>132</v>
      </c>
      <c r="BI34" s="1" t="s">
        <v>132</v>
      </c>
      <c r="BJ34" s="1" t="s">
        <v>132</v>
      </c>
      <c r="BK34" s="1" t="s">
        <v>132</v>
      </c>
      <c r="BL34" s="38" t="s">
        <v>133</v>
      </c>
    </row>
    <row r="35" spans="1:67" s="51" customFormat="1" x14ac:dyDescent="0.25">
      <c r="A35" s="51">
        <v>30</v>
      </c>
      <c r="B35" s="9">
        <v>3659233</v>
      </c>
      <c r="C35" s="40" t="s">
        <v>152</v>
      </c>
      <c r="D35" s="2" t="s">
        <v>130</v>
      </c>
      <c r="E35" s="39">
        <v>300175</v>
      </c>
      <c r="F35" s="77" t="s">
        <v>144</v>
      </c>
      <c r="G35" s="71">
        <v>39667</v>
      </c>
      <c r="H35" s="41">
        <v>42010</v>
      </c>
      <c r="I35" s="54">
        <v>840</v>
      </c>
      <c r="J35" s="43">
        <v>32000</v>
      </c>
      <c r="K35" s="42">
        <v>13</v>
      </c>
      <c r="L35" s="2">
        <v>0</v>
      </c>
      <c r="M35" s="42" t="s">
        <v>150</v>
      </c>
      <c r="N35" s="2" t="s">
        <v>185</v>
      </c>
      <c r="O35" s="9" t="s">
        <v>157</v>
      </c>
      <c r="P35" s="2" t="s">
        <v>131</v>
      </c>
      <c r="Q35" s="2" t="s">
        <v>132</v>
      </c>
      <c r="R35" s="83">
        <v>106504.38</v>
      </c>
      <c r="S35" s="42">
        <v>66910.25</v>
      </c>
      <c r="T35" s="42">
        <v>39594.129999999997</v>
      </c>
      <c r="U35" s="45">
        <v>0</v>
      </c>
      <c r="V35" s="45">
        <v>111726.2</v>
      </c>
      <c r="W35" s="83">
        <v>3781.52</v>
      </c>
      <c r="X35" s="2" t="s">
        <v>133</v>
      </c>
      <c r="Y35" s="2" t="s">
        <v>133</v>
      </c>
      <c r="Z35" s="2" t="s">
        <v>133</v>
      </c>
      <c r="AA35" s="2" t="s">
        <v>133</v>
      </c>
      <c r="AB35" s="2" t="s">
        <v>133</v>
      </c>
      <c r="AC35" s="43">
        <v>0</v>
      </c>
      <c r="AD35" s="43">
        <v>0</v>
      </c>
      <c r="AE35" s="43">
        <v>0</v>
      </c>
      <c r="AF35" s="43">
        <v>0</v>
      </c>
      <c r="AG35" s="43">
        <v>0</v>
      </c>
      <c r="AH35" s="43">
        <v>0</v>
      </c>
      <c r="AI35" s="43">
        <v>0</v>
      </c>
      <c r="AJ35" s="43">
        <v>0</v>
      </c>
      <c r="AK35" s="43">
        <v>0</v>
      </c>
      <c r="AL35" s="43">
        <v>0</v>
      </c>
      <c r="AM35" s="43">
        <v>0</v>
      </c>
      <c r="AN35" s="43">
        <v>0</v>
      </c>
      <c r="AO35" s="73">
        <v>41774</v>
      </c>
      <c r="AP35" s="52">
        <v>699.78</v>
      </c>
      <c r="AQ35" s="13">
        <v>1660</v>
      </c>
      <c r="AR35" s="74">
        <v>4</v>
      </c>
      <c r="AS35" s="50">
        <v>43106</v>
      </c>
      <c r="AT35" s="2" t="s">
        <v>133</v>
      </c>
      <c r="AU35" s="2" t="s">
        <v>132</v>
      </c>
      <c r="AV35" s="41" t="s">
        <v>133</v>
      </c>
      <c r="AW35" s="2"/>
      <c r="AX35" s="62" t="s">
        <v>138</v>
      </c>
      <c r="AY35" s="2" t="s">
        <v>134</v>
      </c>
      <c r="AZ35" s="49" t="s">
        <v>221</v>
      </c>
      <c r="BA35" s="13">
        <v>276240</v>
      </c>
      <c r="BB35" s="44">
        <v>352773</v>
      </c>
      <c r="BC35" s="46">
        <v>42360</v>
      </c>
      <c r="BD35" s="46">
        <v>42348</v>
      </c>
      <c r="BE35" s="2"/>
      <c r="BF35" s="2" t="s">
        <v>132</v>
      </c>
      <c r="BG35" s="2" t="s">
        <v>133</v>
      </c>
      <c r="BH35" s="2"/>
      <c r="BI35" s="1" t="s">
        <v>132</v>
      </c>
      <c r="BJ35" s="1" t="s">
        <v>132</v>
      </c>
      <c r="BK35" s="1" t="s">
        <v>132</v>
      </c>
      <c r="BL35" s="38" t="s">
        <v>133</v>
      </c>
      <c r="BM35" s="2"/>
      <c r="BN35" s="2"/>
      <c r="BO35" s="2"/>
    </row>
    <row r="36" spans="1:67" s="2" customFormat="1" x14ac:dyDescent="0.25">
      <c r="A36" s="2">
        <v>31</v>
      </c>
      <c r="B36" s="42">
        <v>3611717</v>
      </c>
      <c r="C36" s="38" t="s">
        <v>149</v>
      </c>
      <c r="D36" s="2" t="s">
        <v>130</v>
      </c>
      <c r="E36" s="39">
        <v>300175</v>
      </c>
      <c r="F36" s="78" t="s">
        <v>179</v>
      </c>
      <c r="G36" s="72">
        <v>39472</v>
      </c>
      <c r="H36" s="41"/>
      <c r="I36" s="42">
        <v>840</v>
      </c>
      <c r="J36" s="43">
        <v>40052.18</v>
      </c>
      <c r="M36" s="42" t="s">
        <v>150</v>
      </c>
      <c r="O36" s="42" t="s">
        <v>157</v>
      </c>
      <c r="P36" s="2" t="s">
        <v>131</v>
      </c>
      <c r="Q36" s="2" t="s">
        <v>132</v>
      </c>
      <c r="R36" s="83">
        <v>1128047.1000000001</v>
      </c>
      <c r="S36" s="42">
        <v>1105003.8</v>
      </c>
      <c r="T36" s="42">
        <v>23043.3</v>
      </c>
      <c r="U36" s="45">
        <v>0</v>
      </c>
      <c r="V36" s="45">
        <v>0</v>
      </c>
      <c r="W36" s="83">
        <v>40052.18</v>
      </c>
      <c r="X36" s="2" t="s">
        <v>132</v>
      </c>
      <c r="Y36" s="2" t="s">
        <v>132</v>
      </c>
      <c r="AB36" s="2" t="s">
        <v>132</v>
      </c>
      <c r="AC36" s="43">
        <v>0</v>
      </c>
      <c r="AD36" s="43">
        <v>0</v>
      </c>
      <c r="AE36" s="43">
        <v>0</v>
      </c>
      <c r="AF36" s="43">
        <v>0</v>
      </c>
      <c r="AG36" s="43">
        <v>0</v>
      </c>
      <c r="AH36" s="43">
        <v>0</v>
      </c>
      <c r="AI36" s="43">
        <v>0</v>
      </c>
      <c r="AJ36" s="43">
        <v>0</v>
      </c>
      <c r="AK36" s="43">
        <v>0</v>
      </c>
      <c r="AL36" s="43">
        <v>0</v>
      </c>
      <c r="AM36" s="43">
        <v>0</v>
      </c>
      <c r="AN36" s="43">
        <v>0</v>
      </c>
      <c r="AO36" s="73"/>
      <c r="AP36" s="52"/>
      <c r="AQ36" s="13">
        <v>1710</v>
      </c>
      <c r="AR36" s="74">
        <v>4</v>
      </c>
      <c r="AT36" s="2" t="s">
        <v>133</v>
      </c>
      <c r="AU36" s="2" t="s">
        <v>133</v>
      </c>
      <c r="AV36" s="41" t="s">
        <v>133</v>
      </c>
      <c r="AW36" s="13"/>
      <c r="AX36" s="62" t="s">
        <v>138</v>
      </c>
      <c r="AY36" s="2" t="s">
        <v>134</v>
      </c>
      <c r="AZ36" s="49" t="s">
        <v>222</v>
      </c>
      <c r="BA36" s="13"/>
      <c r="BB36" s="44"/>
      <c r="BC36" s="46"/>
      <c r="BD36" s="46"/>
      <c r="BE36" s="50"/>
      <c r="BF36" s="2" t="s">
        <v>132</v>
      </c>
      <c r="BG36" s="2" t="s">
        <v>133</v>
      </c>
      <c r="BI36" s="2" t="s">
        <v>133</v>
      </c>
      <c r="BJ36" s="2" t="s">
        <v>132</v>
      </c>
      <c r="BK36" s="2" t="s">
        <v>132</v>
      </c>
      <c r="BL36" s="38" t="s">
        <v>132</v>
      </c>
    </row>
    <row r="37" spans="1:67" s="2" customFormat="1" x14ac:dyDescent="0.25">
      <c r="A37" s="2">
        <v>32</v>
      </c>
      <c r="B37" s="9">
        <v>3681856</v>
      </c>
      <c r="C37" s="38" t="s">
        <v>152</v>
      </c>
      <c r="D37" s="2" t="s">
        <v>130</v>
      </c>
      <c r="E37" s="39">
        <v>300175</v>
      </c>
      <c r="F37" s="77" t="s">
        <v>145</v>
      </c>
      <c r="G37" s="71">
        <v>39398</v>
      </c>
      <c r="H37" s="41">
        <v>46702</v>
      </c>
      <c r="I37" s="42">
        <v>840</v>
      </c>
      <c r="J37" s="43">
        <v>25000</v>
      </c>
      <c r="K37" s="42">
        <v>12</v>
      </c>
      <c r="L37" s="2">
        <v>0</v>
      </c>
      <c r="M37" s="42" t="s">
        <v>150</v>
      </c>
      <c r="N37" s="2" t="s">
        <v>187</v>
      </c>
      <c r="O37" s="9" t="s">
        <v>157</v>
      </c>
      <c r="P37" s="2" t="s">
        <v>131</v>
      </c>
      <c r="Q37" s="2" t="s">
        <v>132</v>
      </c>
      <c r="R37" s="83">
        <v>491478.43</v>
      </c>
      <c r="S37" s="42">
        <v>491478.43</v>
      </c>
      <c r="T37" s="83">
        <v>0</v>
      </c>
      <c r="U37" s="45">
        <v>0</v>
      </c>
      <c r="V37" s="45">
        <v>0</v>
      </c>
      <c r="W37" s="83">
        <v>17450.32</v>
      </c>
      <c r="X37" s="2" t="s">
        <v>133</v>
      </c>
      <c r="Y37" s="2" t="s">
        <v>133</v>
      </c>
      <c r="Z37" s="2" t="s">
        <v>133</v>
      </c>
      <c r="AA37" s="2" t="s">
        <v>133</v>
      </c>
      <c r="AB37" s="2" t="s">
        <v>133</v>
      </c>
      <c r="AC37" s="43">
        <v>7860.45</v>
      </c>
      <c r="AD37" s="43">
        <v>5093.57</v>
      </c>
      <c r="AE37" s="43">
        <v>0</v>
      </c>
      <c r="AF37" s="43">
        <v>0</v>
      </c>
      <c r="AG37" s="43">
        <v>0</v>
      </c>
      <c r="AH37" s="43">
        <v>4999.8900000000003</v>
      </c>
      <c r="AI37" s="43">
        <v>0</v>
      </c>
      <c r="AJ37" s="43">
        <v>0</v>
      </c>
      <c r="AK37" s="43">
        <v>0</v>
      </c>
      <c r="AL37" s="43">
        <v>0</v>
      </c>
      <c r="AM37" s="43">
        <v>0</v>
      </c>
      <c r="AN37" s="43">
        <v>0</v>
      </c>
      <c r="AO37" s="73">
        <v>42836</v>
      </c>
      <c r="AP37" s="43">
        <v>4999.8900000000003</v>
      </c>
      <c r="AQ37" s="13">
        <v>1171</v>
      </c>
      <c r="AR37" s="74">
        <v>1</v>
      </c>
      <c r="AS37" s="50">
        <v>47798</v>
      </c>
      <c r="AT37" s="2" t="s">
        <v>133</v>
      </c>
      <c r="AU37" s="2" t="s">
        <v>132</v>
      </c>
      <c r="AV37" s="41" t="s">
        <v>133</v>
      </c>
      <c r="AW37" s="13"/>
      <c r="AX37" s="62" t="s">
        <v>138</v>
      </c>
      <c r="AY37" s="2" t="s">
        <v>134</v>
      </c>
      <c r="AZ37" s="49" t="s">
        <v>223</v>
      </c>
      <c r="BA37" s="13">
        <v>203080</v>
      </c>
      <c r="BB37" s="44">
        <v>726500</v>
      </c>
      <c r="BC37" s="46">
        <v>42419</v>
      </c>
      <c r="BD37" s="46">
        <v>42325</v>
      </c>
      <c r="BE37" s="50"/>
      <c r="BF37" s="2" t="s">
        <v>132</v>
      </c>
      <c r="BG37" s="2" t="s">
        <v>133</v>
      </c>
      <c r="BI37" s="1" t="s">
        <v>132</v>
      </c>
      <c r="BJ37" s="1" t="s">
        <v>132</v>
      </c>
      <c r="BK37" s="1" t="s">
        <v>132</v>
      </c>
      <c r="BL37" s="40" t="s">
        <v>133</v>
      </c>
    </row>
    <row r="38" spans="1:67" s="2" customFormat="1" x14ac:dyDescent="0.25">
      <c r="A38" s="2">
        <v>33</v>
      </c>
      <c r="B38" s="9">
        <v>9463164</v>
      </c>
      <c r="C38" s="38" t="s">
        <v>152</v>
      </c>
      <c r="D38" s="2" t="s">
        <v>130</v>
      </c>
      <c r="E38" s="39">
        <v>300175</v>
      </c>
      <c r="F38" s="77" t="s">
        <v>180</v>
      </c>
      <c r="G38" s="71">
        <v>39356</v>
      </c>
      <c r="H38" s="41">
        <v>50313</v>
      </c>
      <c r="I38" s="42">
        <v>980</v>
      </c>
      <c r="J38" s="43">
        <v>34568</v>
      </c>
      <c r="K38" s="42">
        <v>12</v>
      </c>
      <c r="L38" s="2">
        <v>0</v>
      </c>
      <c r="M38" s="42" t="s">
        <v>150</v>
      </c>
      <c r="N38" s="2" t="s">
        <v>186</v>
      </c>
      <c r="O38" s="9" t="s">
        <v>157</v>
      </c>
      <c r="P38" s="2" t="s">
        <v>131</v>
      </c>
      <c r="Q38" s="2" t="s">
        <v>132</v>
      </c>
      <c r="R38" s="83">
        <v>297744.30000000005</v>
      </c>
      <c r="S38" s="42">
        <v>263382.40000000002</v>
      </c>
      <c r="T38" s="42">
        <v>34361.9</v>
      </c>
      <c r="U38" s="45">
        <v>0</v>
      </c>
      <c r="V38" s="45">
        <v>15592.62</v>
      </c>
      <c r="W38" s="42">
        <v>297744.30000000005</v>
      </c>
      <c r="X38" s="2" t="s">
        <v>132</v>
      </c>
      <c r="Y38" s="2" t="s">
        <v>133</v>
      </c>
      <c r="Z38" s="2" t="s">
        <v>133</v>
      </c>
      <c r="AA38" s="2" t="s">
        <v>133</v>
      </c>
      <c r="AB38" s="2" t="s">
        <v>133</v>
      </c>
      <c r="AC38" s="43">
        <v>1</v>
      </c>
      <c r="AD38" s="43">
        <v>0</v>
      </c>
      <c r="AE38" s="43">
        <v>0</v>
      </c>
      <c r="AF38" s="43">
        <v>0</v>
      </c>
      <c r="AG38" s="43">
        <v>0</v>
      </c>
      <c r="AH38" s="43">
        <v>0</v>
      </c>
      <c r="AI38" s="43">
        <v>0</v>
      </c>
      <c r="AJ38" s="43">
        <v>0</v>
      </c>
      <c r="AK38" s="43">
        <v>0</v>
      </c>
      <c r="AL38" s="43">
        <v>0</v>
      </c>
      <c r="AM38" s="43">
        <v>0</v>
      </c>
      <c r="AN38" s="43">
        <v>0</v>
      </c>
      <c r="AO38" s="73">
        <v>42430</v>
      </c>
      <c r="AP38" s="52">
        <v>1</v>
      </c>
      <c r="AQ38" s="13">
        <v>791</v>
      </c>
      <c r="AR38" s="74">
        <v>1</v>
      </c>
      <c r="AS38" s="50">
        <v>51409</v>
      </c>
      <c r="AT38" s="2" t="s">
        <v>133</v>
      </c>
      <c r="AU38" s="2" t="s">
        <v>132</v>
      </c>
      <c r="AV38" s="41" t="s">
        <v>133</v>
      </c>
      <c r="AW38" s="13"/>
      <c r="AX38" s="62" t="s">
        <v>138</v>
      </c>
      <c r="AY38" s="2" t="s">
        <v>134</v>
      </c>
      <c r="AZ38" s="49" t="s">
        <v>224</v>
      </c>
      <c r="BA38" s="13">
        <v>217140</v>
      </c>
      <c r="BB38" s="44">
        <v>773755.53</v>
      </c>
      <c r="BC38" s="46">
        <v>42305</v>
      </c>
      <c r="BD38" s="46">
        <v>42288</v>
      </c>
      <c r="BE38" s="50"/>
      <c r="BF38" s="2" t="s">
        <v>132</v>
      </c>
      <c r="BG38" s="2" t="s">
        <v>132</v>
      </c>
      <c r="BI38" s="1" t="s">
        <v>132</v>
      </c>
      <c r="BJ38" s="1" t="s">
        <v>132</v>
      </c>
      <c r="BK38" s="1" t="s">
        <v>132</v>
      </c>
      <c r="BL38" s="40" t="s">
        <v>133</v>
      </c>
    </row>
    <row r="39" spans="1:67" s="57" customFormat="1" x14ac:dyDescent="0.25">
      <c r="A39" s="57">
        <v>34</v>
      </c>
      <c r="B39" s="9">
        <v>9061012</v>
      </c>
      <c r="C39" s="61" t="s">
        <v>152</v>
      </c>
      <c r="D39" s="2" t="s">
        <v>130</v>
      </c>
      <c r="E39" s="39">
        <v>300175</v>
      </c>
      <c r="F39" s="78" t="s">
        <v>181</v>
      </c>
      <c r="G39" s="71">
        <v>39601</v>
      </c>
      <c r="H39" s="41">
        <v>43252</v>
      </c>
      <c r="I39" s="62">
        <v>980</v>
      </c>
      <c r="J39" s="43">
        <v>30000</v>
      </c>
      <c r="K39" s="62">
        <v>14.5</v>
      </c>
      <c r="L39" s="2">
        <v>0</v>
      </c>
      <c r="M39" s="62" t="s">
        <v>150</v>
      </c>
      <c r="N39" s="2" t="s">
        <v>184</v>
      </c>
      <c r="O39" s="9" t="s">
        <v>157</v>
      </c>
      <c r="P39" s="2" t="s">
        <v>131</v>
      </c>
      <c r="Q39" s="2" t="s">
        <v>132</v>
      </c>
      <c r="R39" s="83">
        <v>987535.8</v>
      </c>
      <c r="S39" s="42">
        <v>843238.27</v>
      </c>
      <c r="T39" s="42">
        <v>144297.53</v>
      </c>
      <c r="U39" s="45">
        <v>0</v>
      </c>
      <c r="V39" s="45">
        <v>0</v>
      </c>
      <c r="W39" s="42">
        <v>987535.8</v>
      </c>
      <c r="X39" s="57" t="s">
        <v>133</v>
      </c>
      <c r="Y39" s="57" t="s">
        <v>133</v>
      </c>
      <c r="Z39" s="57" t="s">
        <v>133</v>
      </c>
      <c r="AA39" s="57" t="s">
        <v>133</v>
      </c>
      <c r="AB39" s="57" t="s">
        <v>133</v>
      </c>
      <c r="AC39" s="60">
        <v>9</v>
      </c>
      <c r="AD39" s="60">
        <v>5</v>
      </c>
      <c r="AE39" s="60">
        <v>0</v>
      </c>
      <c r="AF39" s="60">
        <v>0</v>
      </c>
      <c r="AG39" s="60">
        <v>0</v>
      </c>
      <c r="AH39" s="60">
        <v>0</v>
      </c>
      <c r="AI39" s="60">
        <v>0</v>
      </c>
      <c r="AJ39" s="60">
        <v>0</v>
      </c>
      <c r="AK39" s="60">
        <v>0</v>
      </c>
      <c r="AL39" s="60">
        <v>0</v>
      </c>
      <c r="AM39" s="60">
        <v>0</v>
      </c>
      <c r="AN39" s="43">
        <v>0</v>
      </c>
      <c r="AO39" s="73">
        <v>42482</v>
      </c>
      <c r="AP39" s="65">
        <v>5</v>
      </c>
      <c r="AQ39" s="13">
        <v>853</v>
      </c>
      <c r="AR39" s="74">
        <v>4</v>
      </c>
      <c r="AS39" s="50">
        <v>44348</v>
      </c>
      <c r="AT39" s="2" t="s">
        <v>133</v>
      </c>
      <c r="AU39" s="2" t="s">
        <v>132</v>
      </c>
      <c r="AV39" s="58" t="s">
        <v>133</v>
      </c>
      <c r="AW39" s="63"/>
      <c r="AX39" s="62" t="s">
        <v>138</v>
      </c>
      <c r="AY39" s="2" t="s">
        <v>134</v>
      </c>
      <c r="AZ39" s="49" t="s">
        <v>225</v>
      </c>
      <c r="BA39" s="63">
        <v>294800</v>
      </c>
      <c r="BB39" s="66">
        <v>359887</v>
      </c>
      <c r="BC39" s="59">
        <v>42094</v>
      </c>
      <c r="BD39" s="59">
        <v>42419</v>
      </c>
      <c r="BE39" s="64"/>
      <c r="BF39" s="2" t="s">
        <v>132</v>
      </c>
      <c r="BG39" s="57" t="s">
        <v>132</v>
      </c>
      <c r="BI39" s="1" t="s">
        <v>132</v>
      </c>
      <c r="BJ39" s="1" t="s">
        <v>132</v>
      </c>
      <c r="BK39" s="1" t="s">
        <v>132</v>
      </c>
      <c r="BL39" s="68" t="s">
        <v>133</v>
      </c>
    </row>
    <row r="40" spans="1:67" s="57" customFormat="1" x14ac:dyDescent="0.25">
      <c r="A40" s="57">
        <v>35</v>
      </c>
      <c r="B40" s="9">
        <v>8194170</v>
      </c>
      <c r="C40" s="61" t="s">
        <v>152</v>
      </c>
      <c r="D40" s="2" t="s">
        <v>130</v>
      </c>
      <c r="E40" s="39">
        <v>300175</v>
      </c>
      <c r="F40" s="77" t="s">
        <v>146</v>
      </c>
      <c r="G40" s="71">
        <v>39637</v>
      </c>
      <c r="H40" s="58">
        <v>46941</v>
      </c>
      <c r="I40" s="62">
        <v>980</v>
      </c>
      <c r="J40" s="60">
        <v>45500</v>
      </c>
      <c r="K40" s="62">
        <v>20</v>
      </c>
      <c r="L40" s="2">
        <v>0</v>
      </c>
      <c r="M40" s="62" t="s">
        <v>150</v>
      </c>
      <c r="N40" s="2" t="s">
        <v>187</v>
      </c>
      <c r="O40" s="9" t="s">
        <v>157</v>
      </c>
      <c r="P40" s="2" t="s">
        <v>131</v>
      </c>
      <c r="Q40" s="2" t="s">
        <v>132</v>
      </c>
      <c r="R40" s="83">
        <v>506210.64</v>
      </c>
      <c r="S40" s="42">
        <v>400387.86</v>
      </c>
      <c r="T40" s="42">
        <v>105822.78</v>
      </c>
      <c r="U40" s="45">
        <v>0</v>
      </c>
      <c r="V40" s="45">
        <v>38118.589999999997</v>
      </c>
      <c r="W40" s="42">
        <v>506210.64</v>
      </c>
      <c r="X40" s="57" t="s">
        <v>133</v>
      </c>
      <c r="Y40" s="57" t="s">
        <v>133</v>
      </c>
      <c r="Z40" s="57" t="s">
        <v>133</v>
      </c>
      <c r="AB40" s="57" t="s">
        <v>133</v>
      </c>
      <c r="AC40" s="60">
        <v>13833</v>
      </c>
      <c r="AD40" s="60">
        <v>13833</v>
      </c>
      <c r="AE40" s="60">
        <v>9222</v>
      </c>
      <c r="AF40" s="60">
        <v>0</v>
      </c>
      <c r="AG40" s="60">
        <v>0</v>
      </c>
      <c r="AH40" s="60">
        <v>0</v>
      </c>
      <c r="AI40" s="60">
        <v>0</v>
      </c>
      <c r="AJ40" s="60">
        <v>0</v>
      </c>
      <c r="AK40" s="60">
        <v>0</v>
      </c>
      <c r="AL40" s="60">
        <v>0</v>
      </c>
      <c r="AM40" s="60">
        <v>0</v>
      </c>
      <c r="AN40" s="43">
        <v>0</v>
      </c>
      <c r="AO40" s="73">
        <v>42696</v>
      </c>
      <c r="AP40" s="65">
        <v>4620</v>
      </c>
      <c r="AQ40" s="13">
        <v>772</v>
      </c>
      <c r="AR40" s="74">
        <v>1</v>
      </c>
      <c r="AS40" s="50">
        <v>48036</v>
      </c>
      <c r="AT40" s="2" t="s">
        <v>133</v>
      </c>
      <c r="AU40" s="2" t="s">
        <v>132</v>
      </c>
      <c r="AV40" s="58" t="s">
        <v>133</v>
      </c>
      <c r="AX40" s="62" t="s">
        <v>138</v>
      </c>
      <c r="AY40" s="2" t="s">
        <v>134</v>
      </c>
      <c r="AZ40" s="49" t="s">
        <v>226</v>
      </c>
      <c r="BA40" s="63">
        <v>278540</v>
      </c>
      <c r="BB40" s="63">
        <v>501498</v>
      </c>
      <c r="BC40" s="59">
        <v>42416</v>
      </c>
      <c r="BD40" s="59">
        <v>42322</v>
      </c>
      <c r="BE40" s="64"/>
      <c r="BF40" s="2" t="s">
        <v>132</v>
      </c>
      <c r="BG40" s="57" t="s">
        <v>132</v>
      </c>
      <c r="BI40" s="1" t="s">
        <v>132</v>
      </c>
      <c r="BJ40" s="1" t="s">
        <v>132</v>
      </c>
      <c r="BK40" s="1" t="s">
        <v>132</v>
      </c>
      <c r="BL40" s="61" t="s">
        <v>133</v>
      </c>
    </row>
    <row r="41" spans="1:67" s="57" customFormat="1" x14ac:dyDescent="0.25">
      <c r="A41" s="57">
        <v>36</v>
      </c>
      <c r="B41" s="9">
        <v>9060098</v>
      </c>
      <c r="C41" s="61" t="s">
        <v>152</v>
      </c>
      <c r="D41" s="2" t="s">
        <v>130</v>
      </c>
      <c r="E41" s="39">
        <v>300175</v>
      </c>
      <c r="F41" s="77" t="s">
        <v>182</v>
      </c>
      <c r="G41" s="71">
        <v>39716</v>
      </c>
      <c r="H41" s="58">
        <v>47746</v>
      </c>
      <c r="I41" s="62">
        <v>980</v>
      </c>
      <c r="J41" s="60">
        <v>80000</v>
      </c>
      <c r="K41" s="62">
        <v>13.05</v>
      </c>
      <c r="L41" s="2">
        <v>0</v>
      </c>
      <c r="M41" s="62" t="s">
        <v>150</v>
      </c>
      <c r="N41" s="2" t="s">
        <v>187</v>
      </c>
      <c r="O41" s="9" t="s">
        <v>157</v>
      </c>
      <c r="P41" s="2" t="s">
        <v>131</v>
      </c>
      <c r="Q41" s="2" t="s">
        <v>132</v>
      </c>
      <c r="R41" s="83">
        <v>2801908.3</v>
      </c>
      <c r="S41" s="42">
        <v>2427967.09</v>
      </c>
      <c r="T41" s="42">
        <v>373941.21</v>
      </c>
      <c r="U41" s="45">
        <v>0</v>
      </c>
      <c r="V41" s="45">
        <v>0</v>
      </c>
      <c r="W41" s="42">
        <v>2801908.3</v>
      </c>
      <c r="X41" s="57" t="s">
        <v>133</v>
      </c>
      <c r="Y41" s="57" t="s">
        <v>133</v>
      </c>
      <c r="Z41" s="57" t="s">
        <v>133</v>
      </c>
      <c r="AA41" s="57" t="s">
        <v>133</v>
      </c>
      <c r="AB41" s="57" t="s">
        <v>133</v>
      </c>
      <c r="AC41" s="60">
        <v>23.23</v>
      </c>
      <c r="AD41" s="60">
        <v>9.59</v>
      </c>
      <c r="AE41" s="60">
        <v>0</v>
      </c>
      <c r="AF41" s="60">
        <v>0</v>
      </c>
      <c r="AG41" s="60">
        <v>0</v>
      </c>
      <c r="AH41" s="60">
        <v>0</v>
      </c>
      <c r="AI41" s="60">
        <v>0</v>
      </c>
      <c r="AJ41" s="60">
        <v>0</v>
      </c>
      <c r="AK41" s="60">
        <v>0</v>
      </c>
      <c r="AL41" s="60">
        <v>0</v>
      </c>
      <c r="AM41" s="60">
        <v>0</v>
      </c>
      <c r="AN41" s="43">
        <v>0</v>
      </c>
      <c r="AO41" s="73">
        <v>42472</v>
      </c>
      <c r="AP41" s="65">
        <v>9.59</v>
      </c>
      <c r="AQ41" s="13">
        <v>933</v>
      </c>
      <c r="AR41" s="74">
        <v>1</v>
      </c>
      <c r="AS41" s="50">
        <v>47746</v>
      </c>
      <c r="AT41" s="2" t="s">
        <v>133</v>
      </c>
      <c r="AU41" s="2" t="s">
        <v>132</v>
      </c>
      <c r="AV41" s="58" t="s">
        <v>133</v>
      </c>
      <c r="AX41" s="62" t="s">
        <v>138</v>
      </c>
      <c r="AY41" s="2" t="s">
        <v>134</v>
      </c>
      <c r="AZ41" s="49" t="s">
        <v>227</v>
      </c>
      <c r="BA41" s="91">
        <v>613170</v>
      </c>
      <c r="BB41" s="91">
        <v>1271270.8899999999</v>
      </c>
      <c r="BC41" s="59">
        <v>42360</v>
      </c>
      <c r="BD41" s="59">
        <v>40911</v>
      </c>
      <c r="BE41" s="64"/>
      <c r="BF41" s="2" t="s">
        <v>132</v>
      </c>
      <c r="BG41" s="57" t="s">
        <v>132</v>
      </c>
      <c r="BI41" s="1" t="s">
        <v>132</v>
      </c>
      <c r="BJ41" s="1" t="s">
        <v>132</v>
      </c>
      <c r="BK41" s="1" t="s">
        <v>132</v>
      </c>
      <c r="BL41" s="57" t="s">
        <v>133</v>
      </c>
    </row>
    <row r="42" spans="1:67" x14ac:dyDescent="0.25">
      <c r="J42" s="14"/>
    </row>
    <row r="43" spans="1:67" x14ac:dyDescent="0.25">
      <c r="AF43" s="44">
        <f>SUM(AC6:AF41)</f>
        <v>88481.98</v>
      </c>
      <c r="AJ43" s="53">
        <f>SUM(AG6:AJ41)</f>
        <v>22700.04</v>
      </c>
      <c r="AN43" s="53">
        <f>SUM(AK6:AN41)</f>
        <v>47513.44000000001</v>
      </c>
    </row>
    <row r="44" spans="1:67" x14ac:dyDescent="0.25">
      <c r="E44" s="11"/>
      <c r="R44" s="44">
        <f t="shared" ref="R44:V44" si="0">SUM(R6:R41)</f>
        <v>38366073.600000001</v>
      </c>
      <c r="S44" s="83">
        <f t="shared" si="0"/>
        <v>32977200.939999994</v>
      </c>
      <c r="T44" s="83">
        <f t="shared" si="0"/>
        <v>5388872.6600000001</v>
      </c>
      <c r="U44" s="44">
        <f t="shared" si="0"/>
        <v>0</v>
      </c>
      <c r="V44" s="44">
        <f t="shared" si="0"/>
        <v>415537.87</v>
      </c>
      <c r="W44" s="83"/>
    </row>
    <row r="46" spans="1:67" s="15" customFormat="1" x14ac:dyDescent="0.25">
      <c r="B46" s="18"/>
      <c r="C46" s="16"/>
      <c r="E46" s="16"/>
      <c r="F46" s="80"/>
      <c r="G46" s="36"/>
      <c r="H46" s="24"/>
      <c r="I46" s="24"/>
      <c r="K46" s="24"/>
      <c r="L46" s="18"/>
      <c r="M46" s="16"/>
      <c r="O46" s="24"/>
      <c r="R46" s="18">
        <f>SUBTOTAL(9,R6:R41)</f>
        <v>38366073.600000001</v>
      </c>
      <c r="S46" s="24">
        <f>SUBTOTAL(9,S6:S41)</f>
        <v>32977200.939999994</v>
      </c>
      <c r="T46" s="24">
        <f>SUBTOTAL(9,T6:T41)</f>
        <v>5388872.6600000001</v>
      </c>
      <c r="U46" s="18">
        <f>SUBTOTAL(9,U6:U41)</f>
        <v>0</v>
      </c>
      <c r="V46" s="18">
        <f>SUBTOTAL(9,V6:V41)</f>
        <v>415537.87</v>
      </c>
      <c r="W46" s="24"/>
      <c r="AC46" s="24"/>
      <c r="AD46" s="18"/>
      <c r="AE46" s="18"/>
      <c r="AF46" s="18">
        <f>SUBTOTAL(9,AC6:AF41)</f>
        <v>88481.98</v>
      </c>
      <c r="AG46" s="18"/>
      <c r="AJ46" s="15">
        <f>SUBTOTAL(9,AG6:AJ41)</f>
        <v>22700.04</v>
      </c>
      <c r="AN46" s="15">
        <f>SUBTOTAL(9,AK6:AN41)</f>
        <v>47513.44000000001</v>
      </c>
      <c r="AQ46" s="37"/>
      <c r="AR46" s="17"/>
      <c r="AT46" s="16"/>
      <c r="AY46" s="16"/>
      <c r="BA46" s="18"/>
      <c r="BB46" s="18"/>
      <c r="BC46" s="18"/>
      <c r="BD46" s="18"/>
      <c r="BG46" s="16"/>
      <c r="BL46" s="24"/>
    </row>
    <row r="47" spans="1:67" x14ac:dyDescent="0.25">
      <c r="R47" s="44"/>
      <c r="S47" s="83"/>
      <c r="T47" s="83"/>
      <c r="U47" s="44"/>
      <c r="V47" s="44"/>
      <c r="W47" s="83"/>
    </row>
    <row r="49" spans="6:23" x14ac:dyDescent="0.25">
      <c r="R49" s="44"/>
      <c r="S49" s="83"/>
      <c r="T49" s="83"/>
      <c r="U49" s="44"/>
      <c r="V49" s="44"/>
      <c r="W49" s="83"/>
    </row>
    <row r="50" spans="6:23" x14ac:dyDescent="0.25">
      <c r="F50" s="81" t="s">
        <v>139</v>
      </c>
    </row>
  </sheetData>
  <autoFilter ref="A5:BO41"/>
  <mergeCells count="10">
    <mergeCell ref="A3:A4"/>
    <mergeCell ref="AC3:AQ3"/>
    <mergeCell ref="B3:B4"/>
    <mergeCell ref="C3:C4"/>
    <mergeCell ref="D3:Q3"/>
    <mergeCell ref="R3:W3"/>
    <mergeCell ref="X3:AB3"/>
    <mergeCell ref="AR3:AU3"/>
    <mergeCell ref="AV3:BG3"/>
    <mergeCell ref="BH3:BO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Невторим Ірина Анатоліївна</dc:creator>
  <cp:lastModifiedBy>Manov</cp:lastModifiedBy>
  <dcterms:created xsi:type="dcterms:W3CDTF">2018-06-14T13:22:04Z</dcterms:created>
  <dcterms:modified xsi:type="dcterms:W3CDTF">2018-12-29T10:33:16Z</dcterms:modified>
</cp:coreProperties>
</file>