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ЭтаКнига" defaultThemeVersion="124226"/>
  <bookViews>
    <workbookView xWindow="645" yWindow="165" windowWidth="19320" windowHeight="9135"/>
  </bookViews>
  <sheets>
    <sheet name="ПублПасп" sheetId="4" r:id="rId1"/>
    <sheet name="5.2" sheetId="8" r:id="rId2"/>
    <sheet name="5.3" sheetId="9" r:id="rId3"/>
    <sheet name="5.4" sheetId="10" r:id="rId4"/>
  </sheets>
  <definedNames>
    <definedName name="Житлова_нерухомість">#REF!</definedName>
    <definedName name="Земля">#REF!</definedName>
    <definedName name="Комерційна_нерухомість">#REF!</definedName>
    <definedName name="Майнові_права">#REF!</definedName>
    <definedName name="Нерухомість">#REF!</definedName>
    <definedName name="Порука">#REF!</definedName>
    <definedName name="Рухоме_майно">#REF!</definedName>
    <definedName name="Сільгоспродукція">#REF!</definedName>
    <definedName name="Тип_застави">#REF!</definedName>
    <definedName name="Товари_в_обігу">#REF!</definedName>
    <definedName name="Транспорт">#REF!</definedName>
  </definedNames>
  <calcPr calcId="152511"/>
</workbook>
</file>

<file path=xl/calcChain.xml><?xml version="1.0" encoding="utf-8"?>
<calcChain xmlns="http://schemas.openxmlformats.org/spreadsheetml/2006/main">
  <c r="C32" i="9" l="1"/>
  <c r="C31" i="9"/>
  <c r="C30" i="9"/>
</calcChain>
</file>

<file path=xl/sharedStrings.xml><?xml version="1.0" encoding="utf-8"?>
<sst xmlns="http://schemas.openxmlformats.org/spreadsheetml/2006/main" count="90" uniqueCount="55">
  <si>
    <t>Інше</t>
  </si>
  <si>
    <t>Результати фотофіксації об'єкту</t>
  </si>
  <si>
    <t>№</t>
  </si>
  <si>
    <t>Дата проведення:</t>
  </si>
  <si>
    <t>Початкова вартість:</t>
  </si>
  <si>
    <t>Зміна вартості в процесі торгів:</t>
  </si>
  <si>
    <t>Ціна продажу:</t>
  </si>
  <si>
    <t>Інформаційні посилання на об'єкт:</t>
  </si>
  <si>
    <t>Посилання:</t>
  </si>
  <si>
    <t>ПУБЛІЧНИЙ ПАСПОРТ АКТИВУ
Нерухомість (будівлі та споруди)</t>
  </si>
  <si>
    <t>Найменування банку</t>
  </si>
  <si>
    <t>1. ХАРАКТЕРИСТИКА МАЙНА (АКТИВУ)</t>
  </si>
  <si>
    <t>1.1. Назва активу</t>
  </si>
  <si>
    <t>1.2. Тип нерухомості</t>
  </si>
  <si>
    <t>1.3. Вид нерухомості</t>
  </si>
  <si>
    <t>1.4. Адреса місця розташування</t>
  </si>
  <si>
    <t>1.5. Площа (кв.м)</t>
  </si>
  <si>
    <t>1.6. Наявність співвласників</t>
  </si>
  <si>
    <t>1.8. Оснащення інженерними системами</t>
  </si>
  <si>
    <t>ПАТ КБ " Надра"</t>
  </si>
  <si>
    <t>Відсутні</t>
  </si>
  <si>
    <t>так</t>
  </si>
  <si>
    <t>-</t>
  </si>
  <si>
    <t>Назва оцінювача (СОД)</t>
  </si>
  <si>
    <t>ТОВ "Консалтинговий центр "МАРКОН"</t>
  </si>
  <si>
    <t>Сертифікат №</t>
  </si>
  <si>
    <t>Сертифікат № - 15553/13 від 07 листопада 2013 року</t>
  </si>
  <si>
    <t>Дата оцінки</t>
  </si>
  <si>
    <t>Оціночна вартість</t>
  </si>
  <si>
    <t>аукціон не відбувся</t>
  </si>
  <si>
    <t>комерційна нерухомість</t>
  </si>
  <si>
    <t>офіс</t>
  </si>
  <si>
    <t>Тернопільська обл., м. Тернопіль, вул. Замкова, буд. 6</t>
  </si>
  <si>
    <t>Будівля регіонального управління банку, загальною площею 1187.9 кв.м., що знаходиться за адресою: Тернопільська обл., м. Тернопіль, вул. Замкова, буд. 6</t>
  </si>
  <si>
    <t>Нежитлова цегляна будівля під літ. А загальною площею 190,5 м.кв. за адресою: м. Тернопіль, вул. Замкова, 2</t>
  </si>
  <si>
    <t>Будівля регіонального управління банку загальною площею 1187,9 м.кв. за адресою: м. Тернопіль, вул. Замкова, 6</t>
  </si>
  <si>
    <t xml:space="preserve">Нежитлова цегляна будівля (гараж) під літ. А загальною площею 211,2 м.кв. за адресою: м. Тернопіль, вул. Замкова, 6 </t>
  </si>
  <si>
    <t>Земельна ділянка для обслуговування викуплених будівель та споруд площею 0,2003 га за адресою: м. Тернопіль, вул. Замкова 2,6, кадастровий номер 6110100000:02:0210002</t>
  </si>
  <si>
    <t>1.7. Наявність земельної ділянки</t>
  </si>
  <si>
    <t>перейти за посиланням</t>
  </si>
  <si>
    <t>2. ГРАФІЧНІ МАТЕРІАЛИ</t>
  </si>
  <si>
    <t>2.1. Фотофіксація</t>
  </si>
  <si>
    <t>2.2. Ситуаційний план</t>
  </si>
  <si>
    <t>2.3. Тощо</t>
  </si>
  <si>
    <t>Комлекс будівель та споруд с земельною ділянкою за адресою: м. Тернопіль, вул. Замкова, а саме:</t>
  </si>
  <si>
    <t>Інформація щодо незалежної оцінки земельної ділянки:</t>
  </si>
  <si>
    <t>Інформація щодо незалежної оцінки Будівля під літ. А (гараж), загальною площею 211.2 кв.м., що знаходиться за адресою: Тернопільська обл., м. Тернопіль, вул. Замкова, буд. 6:</t>
  </si>
  <si>
    <t>Інформація щодо незалежної оцінки Будівля під літ. А, загальною площею 190.5 кв.м., що знаходиться за адресою: Тернопільська обл., м. Тернопіль, вул. Замкова, буд. 2:</t>
  </si>
  <si>
    <t>Інформація щодо незалежної оцінки Будівля регіонального управління банку, загальною площею 1187.9 кв.м., що знаходиться за адресою: Тернопільська обл., м. Тернопіль, вул. Замкова, буд. 6:</t>
  </si>
  <si>
    <t>Будівля під літ. А (гараж), загальною площею 211.2 кв.м., що знаходиться за адресою: Тернопільська обл., м. Тернопіль, вул. Замкова, буд. 6</t>
  </si>
  <si>
    <t>Будівля під літ. А, загальною площею 190.5 кв.м., що знаходиться за адресою: Тернопільська обл., м. Тернопіль, вул. Замкова, буд. 2</t>
  </si>
  <si>
    <t>Обладнання для серверної кiмнати (інв. 307-190)</t>
  </si>
  <si>
    <t>1.9. Наявність обтяжень/обмежень</t>
  </si>
  <si>
    <t>відсутні</t>
  </si>
  <si>
    <t>торги проводились у складі лоту з основними засобами у кількості 2865 одиниць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</si>
</sst>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_₴_-;\-* #,##0.00_₴_-;_-* &quot;-&quot;??_₴_-;_-@_-"/>
    <numFmt numFmtId="164" formatCode="_-* #,##0_₴_-;\-* #,##0_₴_-;_-* &quot;-&quot;??_₴_-;_-@_-"/>
    <numFmt numFmtId="165" formatCode="#,##0.00_ ;\-#,##0.00\ "/>
  </numFmts>
  <fonts count="13" x14ac:knownFonts="1"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u/>
      <sz val="11"/>
      <color theme="10"/>
      <name val="Calibri"/>
      <family val="2"/>
      <charset val="204"/>
      <scheme val="minor"/>
    </font>
    <font>
      <b/>
      <sz val="12"/>
      <color theme="3"/>
      <name val="Times New Roman"/>
      <family val="1"/>
      <charset val="204"/>
    </font>
    <font>
      <sz val="12"/>
      <color theme="1"/>
      <name val="Times New Roman"/>
      <family val="1"/>
      <charset val="204"/>
    </font>
    <font>
      <u/>
      <sz val="12"/>
      <color theme="10"/>
      <name val="Times New Roman"/>
      <family val="1"/>
      <charset val="204"/>
    </font>
    <font>
      <i/>
      <sz val="11"/>
      <color theme="1"/>
      <name val="Times New Roman"/>
      <family val="1"/>
      <charset val="204"/>
    </font>
    <font>
      <b/>
      <i/>
      <sz val="11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5">
    <xf numFmtId="0" fontId="0" fillId="0" borderId="0"/>
    <xf numFmtId="0" fontId="1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7" fillId="0" borderId="0" applyNumberFormat="0" applyFill="0" applyBorder="0" applyAlignment="0" applyProtection="0"/>
  </cellStyleXfs>
  <cellXfs count="63">
    <xf numFmtId="0" fontId="0" fillId="0" borderId="0" xfId="0"/>
    <xf numFmtId="0" fontId="0" fillId="0" borderId="1" xfId="0" applyBorder="1"/>
    <xf numFmtId="0" fontId="4" fillId="0" borderId="1" xfId="0" applyFont="1" applyBorder="1"/>
    <xf numFmtId="14" fontId="6" fillId="0" borderId="1" xfId="0" applyNumberFormat="1" applyFont="1" applyBorder="1"/>
    <xf numFmtId="0" fontId="4" fillId="0" borderId="1" xfId="0" applyFont="1" applyFill="1" applyBorder="1"/>
    <xf numFmtId="0" fontId="2" fillId="0" borderId="0" xfId="0" applyFont="1" applyAlignment="1">
      <alignment horizontal="center"/>
    </xf>
    <xf numFmtId="0" fontId="5" fillId="0" borderId="6" xfId="0" applyFont="1" applyBorder="1" applyAlignment="1">
      <alignment horizontal="left"/>
    </xf>
    <xf numFmtId="0" fontId="5" fillId="0" borderId="3" xfId="0" applyFont="1" applyBorder="1" applyAlignment="1">
      <alignment horizontal="left"/>
    </xf>
    <xf numFmtId="0" fontId="5" fillId="0" borderId="1" xfId="0" applyFont="1" applyBorder="1" applyAlignment="1">
      <alignment horizontal="center"/>
    </xf>
    <xf numFmtId="0" fontId="4" fillId="0" borderId="0" xfId="0" applyFont="1"/>
    <xf numFmtId="0" fontId="8" fillId="0" borderId="10" xfId="0" applyFont="1" applyBorder="1" applyAlignment="1">
      <alignment wrapText="1"/>
    </xf>
    <xf numFmtId="0" fontId="8" fillId="0" borderId="12" xfId="0" applyFont="1" applyBorder="1" applyAlignment="1">
      <alignment wrapText="1"/>
    </xf>
    <xf numFmtId="0" fontId="6" fillId="0" borderId="1" xfId="0" applyFont="1" applyFill="1" applyBorder="1" applyAlignment="1" applyProtection="1">
      <alignment horizontal="left" vertical="center"/>
    </xf>
    <xf numFmtId="0" fontId="9" fillId="0" borderId="1" xfId="0" applyFont="1" applyFill="1" applyBorder="1" applyAlignment="1" applyProtection="1">
      <alignment horizontal="center" vertical="center" wrapText="1"/>
    </xf>
    <xf numFmtId="0" fontId="6" fillId="0" borderId="1" xfId="0" applyFont="1" applyFill="1" applyBorder="1" applyAlignment="1" applyProtection="1">
      <alignment horizontal="left" vertical="center" wrapText="1"/>
    </xf>
    <xf numFmtId="0" fontId="9" fillId="0" borderId="1" xfId="0" applyFont="1" applyBorder="1" applyAlignment="1" applyProtection="1">
      <alignment horizontal="center" vertical="center" wrapText="1"/>
    </xf>
    <xf numFmtId="0" fontId="6" fillId="0" borderId="6" xfId="0" applyFont="1" applyFill="1" applyBorder="1" applyAlignment="1" applyProtection="1">
      <alignment horizontal="left" vertical="center" wrapText="1"/>
    </xf>
    <xf numFmtId="0" fontId="9" fillId="0" borderId="0" xfId="0" applyFont="1"/>
    <xf numFmtId="0" fontId="9" fillId="0" borderId="9" xfId="0" applyFont="1" applyBorder="1"/>
    <xf numFmtId="0" fontId="9" fillId="0" borderId="0" xfId="0" applyFont="1" applyAlignment="1">
      <alignment horizontal="center"/>
    </xf>
    <xf numFmtId="0" fontId="10" fillId="0" borderId="3" xfId="4" applyFont="1" applyBorder="1" applyAlignment="1" applyProtection="1">
      <alignment horizontal="center" vertical="center" wrapText="1"/>
    </xf>
    <xf numFmtId="0" fontId="9" fillId="0" borderId="0" xfId="0" applyFont="1" applyBorder="1"/>
    <xf numFmtId="0" fontId="9" fillId="0" borderId="0" xfId="0" applyFont="1" applyAlignment="1"/>
    <xf numFmtId="0" fontId="9" fillId="0" borderId="0" xfId="0" applyFont="1" applyAlignment="1">
      <alignment wrapText="1"/>
    </xf>
    <xf numFmtId="4" fontId="4" fillId="0" borderId="6" xfId="0" applyNumberFormat="1" applyFont="1" applyFill="1" applyBorder="1" applyAlignment="1">
      <alignment horizontal="center"/>
    </xf>
    <xf numFmtId="4" fontId="4" fillId="0" borderId="7" xfId="0" applyNumberFormat="1" applyFont="1" applyFill="1" applyBorder="1" applyAlignment="1">
      <alignment horizontal="center"/>
    </xf>
    <xf numFmtId="4" fontId="4" fillId="0" borderId="3" xfId="0" applyNumberFormat="1" applyFont="1" applyFill="1" applyBorder="1" applyAlignment="1">
      <alignment horizontal="center"/>
    </xf>
    <xf numFmtId="14" fontId="4" fillId="0" borderId="1" xfId="0" applyNumberFormat="1" applyFont="1" applyBorder="1"/>
    <xf numFmtId="165" fontId="4" fillId="0" borderId="1" xfId="2" applyNumberFormat="1" applyFont="1" applyBorder="1" applyAlignment="1">
      <alignment horizontal="center"/>
    </xf>
    <xf numFmtId="9" fontId="4" fillId="0" borderId="1" xfId="3" applyFont="1" applyBorder="1"/>
    <xf numFmtId="164" fontId="4" fillId="0" borderId="1" xfId="2" applyNumberFormat="1" applyFont="1" applyBorder="1"/>
    <xf numFmtId="0" fontId="11" fillId="0" borderId="9" xfId="0" applyFont="1" applyBorder="1"/>
    <xf numFmtId="0" fontId="12" fillId="0" borderId="1" xfId="0" applyFont="1" applyFill="1" applyBorder="1" applyAlignment="1" applyProtection="1">
      <alignment horizontal="left" vertical="center"/>
    </xf>
    <xf numFmtId="0" fontId="11" fillId="0" borderId="1" xfId="0" applyFont="1" applyFill="1" applyBorder="1" applyAlignment="1" applyProtection="1">
      <alignment horizontal="center" vertical="center" wrapText="1"/>
    </xf>
    <xf numFmtId="0" fontId="11" fillId="0" borderId="0" xfId="0" applyFont="1"/>
    <xf numFmtId="14" fontId="8" fillId="0" borderId="5" xfId="0" applyNumberFormat="1" applyFont="1" applyBorder="1" applyAlignment="1" applyProtection="1">
      <alignment horizontal="center"/>
    </xf>
    <xf numFmtId="0" fontId="6" fillId="0" borderId="1" xfId="0" applyFont="1" applyBorder="1" applyAlignment="1" applyProtection="1">
      <alignment vertical="center" wrapText="1"/>
    </xf>
    <xf numFmtId="0" fontId="6" fillId="2" borderId="6" xfId="0" applyFont="1" applyFill="1" applyBorder="1" applyAlignment="1" applyProtection="1">
      <alignment horizontal="center"/>
    </xf>
    <xf numFmtId="0" fontId="6" fillId="2" borderId="3" xfId="0" applyFont="1" applyFill="1" applyBorder="1" applyAlignment="1" applyProtection="1">
      <alignment horizontal="center"/>
    </xf>
    <xf numFmtId="14" fontId="10" fillId="0" borderId="5" xfId="4" applyNumberFormat="1" applyFont="1" applyFill="1" applyBorder="1" applyAlignment="1" applyProtection="1">
      <alignment horizontal="center" vertical="center"/>
    </xf>
    <xf numFmtId="14" fontId="10" fillId="0" borderId="4" xfId="4" applyNumberFormat="1" applyFont="1" applyFill="1" applyBorder="1" applyAlignment="1" applyProtection="1">
      <alignment horizontal="center" vertical="center"/>
    </xf>
    <xf numFmtId="14" fontId="10" fillId="0" borderId="2" xfId="4" applyNumberFormat="1" applyFont="1" applyFill="1" applyBorder="1" applyAlignment="1" applyProtection="1">
      <alignment horizontal="center" vertical="center"/>
    </xf>
    <xf numFmtId="0" fontId="8" fillId="0" borderId="8" xfId="0" applyFont="1" applyBorder="1" applyAlignment="1">
      <alignment horizontal="center" wrapText="1"/>
    </xf>
    <xf numFmtId="0" fontId="8" fillId="0" borderId="11" xfId="0" applyFont="1" applyBorder="1" applyAlignment="1">
      <alignment horizontal="center" wrapText="1"/>
    </xf>
    <xf numFmtId="0" fontId="6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4" fillId="0" borderId="5" xfId="0" applyFont="1" applyBorder="1" applyAlignment="1">
      <alignment horizontal="left" vertical="center" wrapText="1"/>
    </xf>
    <xf numFmtId="0" fontId="4" fillId="0" borderId="4" xfId="0" applyFont="1" applyBorder="1" applyAlignment="1">
      <alignment horizontal="left" vertical="center" wrapText="1"/>
    </xf>
    <xf numFmtId="0" fontId="4" fillId="0" borderId="2" xfId="0" applyFont="1" applyBorder="1" applyAlignment="1">
      <alignment horizontal="left" vertical="center" wrapText="1"/>
    </xf>
    <xf numFmtId="0" fontId="4" fillId="0" borderId="6" xfId="0" applyFont="1" applyFill="1" applyBorder="1" applyAlignment="1">
      <alignment horizontal="center"/>
    </xf>
    <xf numFmtId="0" fontId="4" fillId="0" borderId="7" xfId="0" applyFont="1" applyFill="1" applyBorder="1" applyAlignment="1">
      <alignment horizontal="center"/>
    </xf>
    <xf numFmtId="0" fontId="4" fillId="0" borderId="3" xfId="0" applyFont="1" applyFill="1" applyBorder="1" applyAlignment="1">
      <alignment horizontal="center"/>
    </xf>
    <xf numFmtId="0" fontId="4" fillId="0" borderId="6" xfId="0" applyFont="1" applyFill="1" applyBorder="1" applyAlignment="1">
      <alignment horizontal="left"/>
    </xf>
    <xf numFmtId="0" fontId="4" fillId="0" borderId="3" xfId="0" applyFont="1" applyFill="1" applyBorder="1" applyAlignment="1">
      <alignment horizontal="left"/>
    </xf>
    <xf numFmtId="0" fontId="5" fillId="0" borderId="6" xfId="0" applyFont="1" applyBorder="1" applyAlignment="1">
      <alignment horizontal="left"/>
    </xf>
    <xf numFmtId="0" fontId="5" fillId="0" borderId="3" xfId="0" applyFont="1" applyBorder="1" applyAlignment="1">
      <alignment horizontal="left"/>
    </xf>
    <xf numFmtId="0" fontId="5" fillId="0" borderId="0" xfId="0" applyFont="1" applyAlignment="1">
      <alignment horizontal="center" wrapText="1"/>
    </xf>
    <xf numFmtId="14" fontId="4" fillId="0" borderId="6" xfId="0" applyNumberFormat="1" applyFont="1" applyFill="1" applyBorder="1" applyAlignment="1">
      <alignment horizontal="center"/>
    </xf>
    <xf numFmtId="4" fontId="4" fillId="0" borderId="6" xfId="0" applyNumberFormat="1" applyFont="1" applyFill="1" applyBorder="1" applyAlignment="1">
      <alignment horizontal="center"/>
    </xf>
    <xf numFmtId="4" fontId="4" fillId="0" borderId="7" xfId="0" applyNumberFormat="1" applyFont="1" applyFill="1" applyBorder="1" applyAlignment="1">
      <alignment horizontal="center"/>
    </xf>
    <xf numFmtId="4" fontId="4" fillId="0" borderId="3" xfId="0" applyNumberFormat="1" applyFont="1" applyFill="1" applyBorder="1" applyAlignment="1">
      <alignment horizontal="center"/>
    </xf>
    <xf numFmtId="0" fontId="5" fillId="0" borderId="0" xfId="0" applyFont="1" applyAlignment="1">
      <alignment horizontal="center"/>
    </xf>
    <xf numFmtId="0" fontId="0" fillId="0" borderId="1" xfId="0" applyBorder="1" applyAlignment="1">
      <alignment horizontal="center"/>
    </xf>
  </cellXfs>
  <cellStyles count="5">
    <cellStyle name="Normal" xfId="1"/>
    <cellStyle name="Відсотковий" xfId="3" builtinId="5"/>
    <cellStyle name="Гіперпосилання" xfId="4" builtinId="8"/>
    <cellStyle name="Звичайний" xfId="0" builtinId="0"/>
    <cellStyle name="Фінансовий" xfId="2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9.jpeg"/><Relationship Id="rId3" Type="http://schemas.openxmlformats.org/officeDocument/2006/relationships/image" Target="../media/image4.jpeg"/><Relationship Id="rId7" Type="http://schemas.openxmlformats.org/officeDocument/2006/relationships/image" Target="../media/image8.jpeg"/><Relationship Id="rId2" Type="http://schemas.openxmlformats.org/officeDocument/2006/relationships/image" Target="../media/image3.jpeg"/><Relationship Id="rId1" Type="http://schemas.openxmlformats.org/officeDocument/2006/relationships/image" Target="../media/image2.jpeg"/><Relationship Id="rId6" Type="http://schemas.openxmlformats.org/officeDocument/2006/relationships/image" Target="../media/image7.jpeg"/><Relationship Id="rId5" Type="http://schemas.openxmlformats.org/officeDocument/2006/relationships/image" Target="../media/image6.jpeg"/><Relationship Id="rId10" Type="http://schemas.openxmlformats.org/officeDocument/2006/relationships/image" Target="../media/image11.jpeg"/><Relationship Id="rId4" Type="http://schemas.openxmlformats.org/officeDocument/2006/relationships/image" Target="../media/image5.jpeg"/><Relationship Id="rId9" Type="http://schemas.openxmlformats.org/officeDocument/2006/relationships/image" Target="../media/image10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2550585</xdr:colOff>
      <xdr:row>2</xdr:row>
      <xdr:rowOff>47938</xdr:rowOff>
    </xdr:from>
    <xdr:to>
      <xdr:col>2</xdr:col>
      <xdr:colOff>3755092</xdr:colOff>
      <xdr:row>2</xdr:row>
      <xdr:rowOff>286063</xdr:rowOff>
    </xdr:to>
    <xdr:pic>
      <xdr:nvPicPr>
        <xdr:cNvPr id="3" name="Рисунок 2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164668" y="291355"/>
          <a:ext cx="1204507" cy="238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28575</xdr:colOff>
      <xdr:row>2</xdr:row>
      <xdr:rowOff>47625</xdr:rowOff>
    </xdr:from>
    <xdr:to>
      <xdr:col>7</xdr:col>
      <xdr:colOff>160338</xdr:colOff>
      <xdr:row>16</xdr:row>
      <xdr:rowOff>188913</xdr:rowOff>
    </xdr:to>
    <xdr:pic>
      <xdr:nvPicPr>
        <xdr:cNvPr id="12" name="Рисунок 11" descr="C:\Documents and Settings\co-ponomarenkoiv\Мои документы\Desktop\ФОТО+Доки по недвижке\Фото 1\19. Тернопільська область\NDR_113 Тернопільська Нж будiвля,м.Тернопіль, вул.Замкова 6\DSC_1417.JP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575" y="438150"/>
          <a:ext cx="4398963" cy="280828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7</xdr:col>
      <xdr:colOff>234950</xdr:colOff>
      <xdr:row>2</xdr:row>
      <xdr:rowOff>28575</xdr:rowOff>
    </xdr:from>
    <xdr:to>
      <xdr:col>14</xdr:col>
      <xdr:colOff>482600</xdr:colOff>
      <xdr:row>16</xdr:row>
      <xdr:rowOff>169863</xdr:rowOff>
    </xdr:to>
    <xdr:pic>
      <xdr:nvPicPr>
        <xdr:cNvPr id="13" name="Рисунок 12" descr="C:\Documents and Settings\co-ponomarenkoiv\Мои документы\Desktop\ФОТО+Доки по недвижке\Фото 1\19. Тернопільська область\NDR_113 Тернопільська Нж будiвля,м.Тернопіль, вул.Замкова 6\DSC_1419.JPG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502150" y="419100"/>
          <a:ext cx="4514850" cy="280828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17</xdr:row>
      <xdr:rowOff>176213</xdr:rowOff>
    </xdr:from>
    <xdr:to>
      <xdr:col>7</xdr:col>
      <xdr:colOff>131763</xdr:colOff>
      <xdr:row>33</xdr:row>
      <xdr:rowOff>147638</xdr:rowOff>
    </xdr:to>
    <xdr:pic>
      <xdr:nvPicPr>
        <xdr:cNvPr id="14" name="Рисунок 13" descr="C:\Documents and Settings\co-ponomarenkoiv\Мои документы\Desktop\ФОТО+Доки по недвижке\Фото 1\19. Тернопільська область\NDR_113 Тернопільська Нж будiвля,м.Тернопіль, вул.Замкова 6\DSC_1424.JPG"/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3233738"/>
          <a:ext cx="4398963" cy="30194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7</xdr:col>
      <xdr:colOff>225425</xdr:colOff>
      <xdr:row>18</xdr:row>
      <xdr:rowOff>4763</xdr:rowOff>
    </xdr:from>
    <xdr:to>
      <xdr:col>14</xdr:col>
      <xdr:colOff>473075</xdr:colOff>
      <xdr:row>33</xdr:row>
      <xdr:rowOff>147638</xdr:rowOff>
    </xdr:to>
    <xdr:pic>
      <xdr:nvPicPr>
        <xdr:cNvPr id="15" name="Рисунок 14" descr="C:\Documents and Settings\co-ponomarenkoiv\Мои документы\Desktop\ФОТО+Доки по недвижке\Фото 1\19. Тернопільська область\NDR_113 Тернопільська Нж будiвля,м.Тернопіль, вул.Замкова 6\DSC_1436.JPG"/>
        <xdr:cNvPicPr>
          <a:picLocks noChangeAspect="1" noChangeArrowheads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492625" y="3252788"/>
          <a:ext cx="4514850" cy="30003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36</xdr:row>
      <xdr:rowOff>0</xdr:rowOff>
    </xdr:from>
    <xdr:to>
      <xdr:col>7</xdr:col>
      <xdr:colOff>161925</xdr:colOff>
      <xdr:row>50</xdr:row>
      <xdr:rowOff>85725</xdr:rowOff>
    </xdr:to>
    <xdr:pic>
      <xdr:nvPicPr>
        <xdr:cNvPr id="16" name="Рисунок 15" descr="C:\Documents and Settings\co-ponomarenkoiv\Мои документы\Desktop\ФОТО+Доки по недвижке\Фото 1\19. Тернопільська область\NDR_114 Тернопільська Нж будiвля,м.Тернопіль, вул.Замкова 6(гаражi)\DSC_1444.JPG"/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3344525"/>
          <a:ext cx="4429125" cy="27527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7</xdr:col>
      <xdr:colOff>323850</xdr:colOff>
      <xdr:row>36</xdr:row>
      <xdr:rowOff>9525</xdr:rowOff>
    </xdr:from>
    <xdr:to>
      <xdr:col>14</xdr:col>
      <xdr:colOff>568325</xdr:colOff>
      <xdr:row>50</xdr:row>
      <xdr:rowOff>95250</xdr:rowOff>
    </xdr:to>
    <xdr:pic>
      <xdr:nvPicPr>
        <xdr:cNvPr id="17" name="Рисунок 16" descr="C:\Documents and Settings\co-ponomarenkoiv\Мои документы\Desktop\ФОТО+Доки по недвижке\Фото 1\19. Тернопільська область\NDR_114 Тернопільська Нж будiвля,м.Тернопіль, вул.Замкова 6(гаражi)\DSC_1470.JPG"/>
        <xdr:cNvPicPr>
          <a:picLocks noChangeAspect="1" noChangeArrowheads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591050" y="13354050"/>
          <a:ext cx="4511675" cy="27527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51</xdr:row>
      <xdr:rowOff>0</xdr:rowOff>
    </xdr:from>
    <xdr:to>
      <xdr:col>7</xdr:col>
      <xdr:colOff>161925</xdr:colOff>
      <xdr:row>66</xdr:row>
      <xdr:rowOff>168275</xdr:rowOff>
    </xdr:to>
    <xdr:pic>
      <xdr:nvPicPr>
        <xdr:cNvPr id="18" name="Рисунок 17" descr="C:\Documents and Settings\co-ponomarenkoiv\Мои документы\Desktop\ФОТО+Доки по недвижке\Фото 1\19. Тернопільська область\NDR_114 Тернопільська Нж будiвля,м.Тернопіль, вул.Замкова 6(гаражi)\DSC_1475.JPG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6202025"/>
          <a:ext cx="4429125" cy="302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7</xdr:col>
      <xdr:colOff>304800</xdr:colOff>
      <xdr:row>51</xdr:row>
      <xdr:rowOff>9525</xdr:rowOff>
    </xdr:from>
    <xdr:to>
      <xdr:col>14</xdr:col>
      <xdr:colOff>549275</xdr:colOff>
      <xdr:row>66</xdr:row>
      <xdr:rowOff>166688</xdr:rowOff>
    </xdr:to>
    <xdr:pic>
      <xdr:nvPicPr>
        <xdr:cNvPr id="19" name="Рисунок 18" descr="C:\Documents and Settings\co-ponomarenkoiv\Мои документы\Desktop\ФОТО+Доки по недвижке\Фото 1\19. Тернопільська область\NDR_114 Тернопільська Нж будiвля,м.Тернопіль, вул.Замкова 6(гаражi)\DSC_1477.JPG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572000" y="16211550"/>
          <a:ext cx="4511675" cy="301466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69</xdr:row>
      <xdr:rowOff>0</xdr:rowOff>
    </xdr:from>
    <xdr:to>
      <xdr:col>7</xdr:col>
      <xdr:colOff>125413</xdr:colOff>
      <xdr:row>84</xdr:row>
      <xdr:rowOff>23813</xdr:rowOff>
    </xdr:to>
    <xdr:pic>
      <xdr:nvPicPr>
        <xdr:cNvPr id="20" name="Рисунок 19" descr="C:\Documents and Settings\co-ponomarenkoiv\Мои документы\Desktop\ФОТО+Доки по недвижке\Фото 1\19. Тернопільська область\NDR_115 Тернопільська Земельна ділянка ,м.Тернопіль,вул. Замкова 2,6\DSC_1439.JPG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9631025"/>
          <a:ext cx="4392613" cy="288131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7</xdr:col>
      <xdr:colOff>304800</xdr:colOff>
      <xdr:row>68</xdr:row>
      <xdr:rowOff>180975</xdr:rowOff>
    </xdr:from>
    <xdr:to>
      <xdr:col>14</xdr:col>
      <xdr:colOff>581025</xdr:colOff>
      <xdr:row>84</xdr:row>
      <xdr:rowOff>14288</xdr:rowOff>
    </xdr:to>
    <xdr:pic>
      <xdr:nvPicPr>
        <xdr:cNvPr id="21" name="Рисунок 20" descr="C:\Documents and Settings\co-ponomarenkoiv\Мои документы\Desktop\ФОТО+Доки по недвижке\Фото 1\19. Тернопільська область\NDR_115 Тернопільська Земельна ділянка ,м.Тернопіль,вул. Замкова 2,6\DSC_1440.JPG"/>
        <xdr:cNvPicPr>
          <a:picLocks noChangeAspect="1" noChangeArrowheads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572000" y="19621500"/>
          <a:ext cx="4543425" cy="288131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9"/>
  <sheetViews>
    <sheetView tabSelected="1" topLeftCell="A10" zoomScale="90" zoomScaleNormal="90" workbookViewId="0">
      <selection activeCell="C11" sqref="C11"/>
    </sheetView>
  </sheetViews>
  <sheetFormatPr defaultRowHeight="15.75" x14ac:dyDescent="0.25"/>
  <cols>
    <col min="1" max="1" width="1.140625" style="17" customWidth="1"/>
    <col min="2" max="2" width="38.140625" style="17" customWidth="1"/>
    <col min="3" max="3" width="58.140625" style="17" customWidth="1"/>
    <col min="4" max="16384" width="9.140625" style="17"/>
  </cols>
  <sheetData>
    <row r="1" spans="1:4" ht="10.5" customHeight="1" x14ac:dyDescent="0.25"/>
    <row r="2" spans="1:4" ht="8.25" customHeight="1" x14ac:dyDescent="0.25">
      <c r="A2" s="18"/>
      <c r="B2" s="10"/>
      <c r="C2" s="11"/>
      <c r="D2" s="19"/>
    </row>
    <row r="3" spans="1:4" ht="36.75" customHeight="1" x14ac:dyDescent="0.25">
      <c r="A3" s="18"/>
      <c r="B3" s="42" t="s">
        <v>9</v>
      </c>
      <c r="C3" s="43"/>
      <c r="D3" s="19"/>
    </row>
    <row r="4" spans="1:4" x14ac:dyDescent="0.25">
      <c r="A4" s="18"/>
      <c r="B4" s="12" t="s">
        <v>10</v>
      </c>
      <c r="C4" s="35" t="s">
        <v>19</v>
      </c>
      <c r="D4" s="19"/>
    </row>
    <row r="5" spans="1:4" x14ac:dyDescent="0.25">
      <c r="A5" s="18"/>
      <c r="B5" s="37" t="s">
        <v>11</v>
      </c>
      <c r="C5" s="38"/>
      <c r="D5" s="19"/>
    </row>
    <row r="6" spans="1:4" ht="47.25" customHeight="1" x14ac:dyDescent="0.25">
      <c r="A6" s="18"/>
      <c r="B6" s="12" t="s">
        <v>12</v>
      </c>
      <c r="C6" s="13" t="s">
        <v>44</v>
      </c>
    </row>
    <row r="7" spans="1:4" s="34" customFormat="1" ht="29.25" customHeight="1" x14ac:dyDescent="0.25">
      <c r="A7" s="31"/>
      <c r="B7" s="32"/>
      <c r="C7" s="33" t="s">
        <v>34</v>
      </c>
    </row>
    <row r="8" spans="1:4" s="34" customFormat="1" ht="33.75" customHeight="1" x14ac:dyDescent="0.25">
      <c r="A8" s="31"/>
      <c r="B8" s="32"/>
      <c r="C8" s="33" t="s">
        <v>35</v>
      </c>
    </row>
    <row r="9" spans="1:4" s="34" customFormat="1" ht="33" customHeight="1" x14ac:dyDescent="0.25">
      <c r="A9" s="31"/>
      <c r="B9" s="32"/>
      <c r="C9" s="33" t="s">
        <v>36</v>
      </c>
    </row>
    <row r="10" spans="1:4" s="34" customFormat="1" ht="54.75" customHeight="1" x14ac:dyDescent="0.25">
      <c r="A10" s="31"/>
      <c r="B10" s="32"/>
      <c r="C10" s="33" t="s">
        <v>37</v>
      </c>
    </row>
    <row r="11" spans="1:4" s="34" customFormat="1" ht="30.75" customHeight="1" x14ac:dyDescent="0.25">
      <c r="A11" s="31"/>
      <c r="B11" s="32"/>
      <c r="C11" s="33" t="s">
        <v>51</v>
      </c>
    </row>
    <row r="12" spans="1:4" ht="18.75" customHeight="1" x14ac:dyDescent="0.25">
      <c r="A12" s="18"/>
      <c r="B12" s="14" t="s">
        <v>13</v>
      </c>
      <c r="C12" s="13" t="s">
        <v>30</v>
      </c>
    </row>
    <row r="13" spans="1:4" ht="33.75" customHeight="1" x14ac:dyDescent="0.25">
      <c r="A13" s="18"/>
      <c r="B13" s="14" t="s">
        <v>14</v>
      </c>
      <c r="C13" s="13" t="s">
        <v>31</v>
      </c>
    </row>
    <row r="14" spans="1:4" x14ac:dyDescent="0.25">
      <c r="A14" s="18"/>
      <c r="B14" s="14" t="s">
        <v>15</v>
      </c>
      <c r="C14" s="13" t="s">
        <v>32</v>
      </c>
    </row>
    <row r="15" spans="1:4" ht="14.25" customHeight="1" x14ac:dyDescent="0.25">
      <c r="A15" s="18"/>
      <c r="B15" s="14" t="s">
        <v>16</v>
      </c>
      <c r="C15" s="13">
        <v>1187.9000000000001</v>
      </c>
    </row>
    <row r="16" spans="1:4" ht="29.25" customHeight="1" x14ac:dyDescent="0.25">
      <c r="A16" s="18"/>
      <c r="B16" s="14" t="s">
        <v>17</v>
      </c>
      <c r="C16" s="13" t="s">
        <v>20</v>
      </c>
    </row>
    <row r="17" spans="1:3" ht="63" x14ac:dyDescent="0.25">
      <c r="A17" s="18"/>
      <c r="B17" s="36" t="s">
        <v>38</v>
      </c>
      <c r="C17" s="13" t="s">
        <v>37</v>
      </c>
    </row>
    <row r="18" spans="1:3" ht="31.5" x14ac:dyDescent="0.25">
      <c r="A18" s="18"/>
      <c r="B18" s="14" t="s">
        <v>18</v>
      </c>
      <c r="C18" s="15" t="s">
        <v>21</v>
      </c>
    </row>
    <row r="19" spans="1:3" x14ac:dyDescent="0.25">
      <c r="A19" s="18"/>
      <c r="B19" s="16" t="s">
        <v>52</v>
      </c>
      <c r="C19" s="20" t="s">
        <v>53</v>
      </c>
    </row>
    <row r="20" spans="1:3" ht="15" customHeight="1" x14ac:dyDescent="0.25">
      <c r="A20" s="18"/>
      <c r="B20" s="37" t="s">
        <v>40</v>
      </c>
      <c r="C20" s="38"/>
    </row>
    <row r="21" spans="1:3" ht="15" customHeight="1" x14ac:dyDescent="0.25">
      <c r="A21" s="18"/>
      <c r="B21" s="3" t="s">
        <v>41</v>
      </c>
      <c r="C21" s="39" t="s">
        <v>39</v>
      </c>
    </row>
    <row r="22" spans="1:3" x14ac:dyDescent="0.25">
      <c r="A22" s="18"/>
      <c r="B22" s="3" t="s">
        <v>42</v>
      </c>
      <c r="C22" s="40"/>
    </row>
    <row r="23" spans="1:3" ht="15" customHeight="1" x14ac:dyDescent="0.25">
      <c r="A23" s="18"/>
      <c r="B23" s="3" t="s">
        <v>43</v>
      </c>
      <c r="C23" s="41"/>
    </row>
    <row r="24" spans="1:3" x14ac:dyDescent="0.25">
      <c r="A24" s="21"/>
    </row>
    <row r="25" spans="1:3" x14ac:dyDescent="0.25">
      <c r="A25" s="21"/>
      <c r="B25" s="22"/>
      <c r="C25" s="22"/>
    </row>
    <row r="29" spans="1:3" x14ac:dyDescent="0.25">
      <c r="C29" s="23"/>
    </row>
  </sheetData>
  <mergeCells count="4">
    <mergeCell ref="B20:C20"/>
    <mergeCell ref="C21:C23"/>
    <mergeCell ref="B3:C3"/>
    <mergeCell ref="B5:C5"/>
  </mergeCells>
  <hyperlinks>
    <hyperlink ref="C21:C23" location="'5.2'!A1" display="перейти за посиланням"/>
  </hyperlinks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69"/>
  <sheetViews>
    <sheetView topLeftCell="A55" workbookViewId="0">
      <selection activeCell="A69" sqref="A36:XFD69"/>
    </sheetView>
  </sheetViews>
  <sheetFormatPr defaultRowHeight="15" x14ac:dyDescent="0.25"/>
  <sheetData>
    <row r="1" spans="1:16" ht="15.75" x14ac:dyDescent="0.25">
      <c r="A1" s="44" t="s">
        <v>1</v>
      </c>
      <c r="B1" s="45"/>
      <c r="C1" s="45"/>
      <c r="D1" s="45"/>
      <c r="E1" s="45"/>
      <c r="F1" s="45"/>
      <c r="G1" s="45"/>
      <c r="H1" s="45"/>
      <c r="I1" s="45"/>
      <c r="J1" s="45"/>
      <c r="K1" s="45"/>
      <c r="L1" s="45"/>
      <c r="M1" s="45"/>
    </row>
    <row r="2" spans="1:16" x14ac:dyDescent="0.25">
      <c r="A2" s="45" t="s">
        <v>33</v>
      </c>
      <c r="B2" s="45"/>
      <c r="C2" s="45"/>
      <c r="D2" s="45"/>
      <c r="E2" s="45"/>
      <c r="F2" s="45"/>
      <c r="G2" s="45"/>
      <c r="H2" s="45"/>
      <c r="I2" s="45"/>
      <c r="J2" s="45"/>
      <c r="K2" s="45"/>
      <c r="L2" s="45"/>
      <c r="M2" s="45"/>
      <c r="N2" s="45"/>
      <c r="O2" s="45"/>
      <c r="P2" s="45"/>
    </row>
    <row r="3" spans="1:16" x14ac:dyDescent="0.25">
      <c r="A3" s="5"/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</row>
    <row r="36" spans="1:19" x14ac:dyDescent="0.25">
      <c r="A36" s="45" t="s">
        <v>49</v>
      </c>
      <c r="B36" s="45"/>
      <c r="C36" s="45"/>
      <c r="D36" s="45"/>
      <c r="E36" s="45"/>
      <c r="F36" s="45"/>
      <c r="G36" s="45"/>
      <c r="H36" s="45"/>
      <c r="I36" s="45"/>
      <c r="J36" s="45"/>
      <c r="K36" s="45"/>
      <c r="L36" s="45"/>
      <c r="M36" s="45"/>
      <c r="N36" s="45"/>
      <c r="O36" s="45"/>
      <c r="P36" s="45"/>
      <c r="Q36" s="45"/>
      <c r="R36" s="45"/>
      <c r="S36" s="45"/>
    </row>
    <row r="69" spans="1:15" x14ac:dyDescent="0.25">
      <c r="A69" s="45" t="s">
        <v>50</v>
      </c>
      <c r="B69" s="45"/>
      <c r="C69" s="45"/>
      <c r="D69" s="45"/>
      <c r="E69" s="45"/>
      <c r="F69" s="45"/>
      <c r="G69" s="45"/>
      <c r="H69" s="45"/>
      <c r="I69" s="45"/>
      <c r="J69" s="45"/>
      <c r="K69" s="45"/>
      <c r="L69" s="45"/>
      <c r="M69" s="45"/>
      <c r="N69" s="45"/>
      <c r="O69" s="45"/>
    </row>
  </sheetData>
  <mergeCells count="4">
    <mergeCell ref="A1:M1"/>
    <mergeCell ref="A36:S36"/>
    <mergeCell ref="A2:P2"/>
    <mergeCell ref="A69:O69"/>
  </mergeCells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8"/>
  <sheetViews>
    <sheetView workbookViewId="0">
      <selection activeCell="F37" sqref="F37"/>
    </sheetView>
  </sheetViews>
  <sheetFormatPr defaultRowHeight="15" x14ac:dyDescent="0.25"/>
  <cols>
    <col min="1" max="1" width="9.140625" style="9"/>
    <col min="2" max="2" width="22.140625" style="9" customWidth="1"/>
    <col min="3" max="3" width="25.140625" style="9" customWidth="1"/>
    <col min="4" max="4" width="38.28515625" style="9" customWidth="1"/>
    <col min="5" max="5" width="22.28515625" style="9" customWidth="1"/>
    <col min="6" max="6" width="31.7109375" style="9" customWidth="1"/>
    <col min="7" max="16384" width="9.140625" style="9"/>
  </cols>
  <sheetData>
    <row r="1" spans="1:6" ht="30" customHeight="1" x14ac:dyDescent="0.25">
      <c r="A1" s="56" t="s">
        <v>48</v>
      </c>
      <c r="B1" s="56"/>
      <c r="C1" s="56"/>
      <c r="D1" s="56"/>
      <c r="E1" s="56"/>
      <c r="F1" s="56"/>
    </row>
    <row r="2" spans="1:6" x14ac:dyDescent="0.25">
      <c r="A2" s="4" t="s">
        <v>23</v>
      </c>
      <c r="B2" s="4"/>
      <c r="C2" s="49" t="s">
        <v>24</v>
      </c>
      <c r="D2" s="50"/>
      <c r="E2" s="50"/>
      <c r="F2" s="51"/>
    </row>
    <row r="3" spans="1:6" x14ac:dyDescent="0.25">
      <c r="A3" s="52" t="s">
        <v>25</v>
      </c>
      <c r="B3" s="53"/>
      <c r="C3" s="49" t="s">
        <v>26</v>
      </c>
      <c r="D3" s="50"/>
      <c r="E3" s="50"/>
      <c r="F3" s="51"/>
    </row>
    <row r="4" spans="1:6" x14ac:dyDescent="0.25">
      <c r="A4" s="4" t="s">
        <v>27</v>
      </c>
      <c r="B4" s="4"/>
      <c r="C4" s="57">
        <v>42248</v>
      </c>
      <c r="D4" s="50"/>
      <c r="E4" s="50"/>
      <c r="F4" s="51"/>
    </row>
    <row r="5" spans="1:6" x14ac:dyDescent="0.25">
      <c r="A5" s="4" t="s">
        <v>28</v>
      </c>
      <c r="B5" s="4"/>
      <c r="C5" s="58">
        <v>21279057</v>
      </c>
      <c r="D5" s="59"/>
      <c r="E5" s="59"/>
      <c r="F5" s="60"/>
    </row>
    <row r="6" spans="1:6" x14ac:dyDescent="0.25">
      <c r="A6" s="54"/>
      <c r="B6" s="55"/>
      <c r="C6" s="8"/>
      <c r="D6" s="8"/>
      <c r="E6" s="8"/>
      <c r="F6" s="8"/>
    </row>
    <row r="7" spans="1:6" x14ac:dyDescent="0.25">
      <c r="A7" s="61" t="s">
        <v>45</v>
      </c>
      <c r="B7" s="61"/>
      <c r="C7" s="61"/>
      <c r="D7" s="61"/>
      <c r="E7" s="61"/>
      <c r="F7" s="61"/>
    </row>
    <row r="8" spans="1:6" x14ac:dyDescent="0.25">
      <c r="A8" s="4" t="s">
        <v>23</v>
      </c>
      <c r="B8" s="4"/>
      <c r="C8" s="49" t="s">
        <v>24</v>
      </c>
      <c r="D8" s="50"/>
      <c r="E8" s="50"/>
      <c r="F8" s="51"/>
    </row>
    <row r="9" spans="1:6" x14ac:dyDescent="0.25">
      <c r="A9" s="52" t="s">
        <v>25</v>
      </c>
      <c r="B9" s="53"/>
      <c r="C9" s="49" t="s">
        <v>26</v>
      </c>
      <c r="D9" s="50"/>
      <c r="E9" s="50"/>
      <c r="F9" s="51"/>
    </row>
    <row r="10" spans="1:6" x14ac:dyDescent="0.25">
      <c r="A10" s="4" t="s">
        <v>27</v>
      </c>
      <c r="B10" s="4"/>
      <c r="C10" s="57">
        <v>42248</v>
      </c>
      <c r="D10" s="50"/>
      <c r="E10" s="50"/>
      <c r="F10" s="51"/>
    </row>
    <row r="11" spans="1:6" x14ac:dyDescent="0.25">
      <c r="A11" s="4" t="s">
        <v>28</v>
      </c>
      <c r="B11" s="4"/>
      <c r="C11" s="58">
        <v>1376000</v>
      </c>
      <c r="D11" s="59"/>
      <c r="E11" s="59"/>
      <c r="F11" s="60"/>
    </row>
    <row r="12" spans="1:6" x14ac:dyDescent="0.25">
      <c r="A12" s="6"/>
      <c r="B12" s="7"/>
      <c r="C12" s="8"/>
      <c r="D12" s="8"/>
      <c r="E12" s="8"/>
      <c r="F12" s="8"/>
    </row>
    <row r="13" spans="1:6" ht="31.5" customHeight="1" x14ac:dyDescent="0.25">
      <c r="A13" s="56" t="s">
        <v>46</v>
      </c>
      <c r="B13" s="56"/>
      <c r="C13" s="56"/>
      <c r="D13" s="56"/>
      <c r="E13" s="56"/>
      <c r="F13" s="56"/>
    </row>
    <row r="14" spans="1:6" x14ac:dyDescent="0.25">
      <c r="A14" s="4" t="s">
        <v>23</v>
      </c>
      <c r="B14" s="4"/>
      <c r="C14" s="49" t="s">
        <v>24</v>
      </c>
      <c r="D14" s="50"/>
      <c r="E14" s="50"/>
      <c r="F14" s="51"/>
    </row>
    <row r="15" spans="1:6" x14ac:dyDescent="0.25">
      <c r="A15" s="52" t="s">
        <v>25</v>
      </c>
      <c r="B15" s="53"/>
      <c r="C15" s="49" t="s">
        <v>26</v>
      </c>
      <c r="D15" s="50"/>
      <c r="E15" s="50"/>
      <c r="F15" s="51"/>
    </row>
    <row r="16" spans="1:6" x14ac:dyDescent="0.25">
      <c r="A16" s="4" t="s">
        <v>27</v>
      </c>
      <c r="B16" s="4"/>
      <c r="C16" s="57">
        <v>42248</v>
      </c>
      <c r="D16" s="50"/>
      <c r="E16" s="50"/>
      <c r="F16" s="51"/>
    </row>
    <row r="17" spans="1:6" x14ac:dyDescent="0.25">
      <c r="A17" s="4" t="s">
        <v>28</v>
      </c>
      <c r="B17" s="4"/>
      <c r="C17" s="58">
        <v>702000</v>
      </c>
      <c r="D17" s="59"/>
      <c r="E17" s="59"/>
      <c r="F17" s="60"/>
    </row>
    <row r="18" spans="1:6" x14ac:dyDescent="0.25">
      <c r="A18" s="4"/>
      <c r="B18" s="4"/>
      <c r="C18" s="24"/>
      <c r="D18" s="25"/>
      <c r="E18" s="25"/>
      <c r="F18" s="26"/>
    </row>
    <row r="19" spans="1:6" ht="33" customHeight="1" x14ac:dyDescent="0.25">
      <c r="A19" s="56" t="s">
        <v>47</v>
      </c>
      <c r="B19" s="56"/>
      <c r="C19" s="56"/>
      <c r="D19" s="56"/>
      <c r="E19" s="56"/>
      <c r="F19" s="56"/>
    </row>
    <row r="20" spans="1:6" x14ac:dyDescent="0.25">
      <c r="A20" s="4" t="s">
        <v>23</v>
      </c>
      <c r="B20" s="4"/>
      <c r="C20" s="49" t="s">
        <v>24</v>
      </c>
      <c r="D20" s="50"/>
      <c r="E20" s="50"/>
      <c r="F20" s="51"/>
    </row>
    <row r="21" spans="1:6" x14ac:dyDescent="0.25">
      <c r="A21" s="52" t="s">
        <v>25</v>
      </c>
      <c r="B21" s="53"/>
      <c r="C21" s="49" t="s">
        <v>26</v>
      </c>
      <c r="D21" s="50"/>
      <c r="E21" s="50"/>
      <c r="F21" s="51"/>
    </row>
    <row r="22" spans="1:6" x14ac:dyDescent="0.25">
      <c r="A22" s="4" t="s">
        <v>27</v>
      </c>
      <c r="B22" s="4"/>
      <c r="C22" s="57">
        <v>42248</v>
      </c>
      <c r="D22" s="50"/>
      <c r="E22" s="50"/>
      <c r="F22" s="51"/>
    </row>
    <row r="23" spans="1:6" x14ac:dyDescent="0.25">
      <c r="A23" s="4" t="s">
        <v>28</v>
      </c>
      <c r="B23" s="4"/>
      <c r="C23" s="58">
        <v>2554000</v>
      </c>
      <c r="D23" s="59"/>
      <c r="E23" s="59"/>
      <c r="F23" s="60"/>
    </row>
    <row r="24" spans="1:6" x14ac:dyDescent="0.25">
      <c r="A24" s="4"/>
      <c r="B24" s="4"/>
      <c r="C24" s="24"/>
      <c r="D24" s="25"/>
      <c r="E24" s="25"/>
      <c r="F24" s="26"/>
    </row>
    <row r="25" spans="1:6" x14ac:dyDescent="0.25">
      <c r="A25" s="2" t="s">
        <v>2</v>
      </c>
      <c r="B25" s="2" t="s">
        <v>3</v>
      </c>
      <c r="C25" s="2" t="s">
        <v>4</v>
      </c>
      <c r="D25" s="2" t="s">
        <v>5</v>
      </c>
      <c r="E25" s="2" t="s">
        <v>6</v>
      </c>
      <c r="F25" s="2" t="s">
        <v>0</v>
      </c>
    </row>
    <row r="26" spans="1:6" x14ac:dyDescent="0.25">
      <c r="A26" s="2">
        <v>1</v>
      </c>
      <c r="B26" s="27">
        <v>42506</v>
      </c>
      <c r="C26" s="28">
        <v>27513600</v>
      </c>
      <c r="D26" s="29" t="s">
        <v>22</v>
      </c>
      <c r="E26" s="30" t="s">
        <v>22</v>
      </c>
      <c r="F26" s="2" t="s">
        <v>29</v>
      </c>
    </row>
    <row r="27" spans="1:6" x14ac:dyDescent="0.25">
      <c r="A27" s="2">
        <v>2</v>
      </c>
      <c r="B27" s="27">
        <v>42593</v>
      </c>
      <c r="C27" s="28">
        <v>27513600</v>
      </c>
      <c r="D27" s="29" t="s">
        <v>22</v>
      </c>
      <c r="E27" s="30" t="s">
        <v>22</v>
      </c>
      <c r="F27" s="2" t="s">
        <v>29</v>
      </c>
    </row>
    <row r="28" spans="1:6" x14ac:dyDescent="0.25">
      <c r="A28" s="2">
        <v>3</v>
      </c>
      <c r="B28" s="27">
        <v>42662</v>
      </c>
      <c r="C28" s="28">
        <v>27513600</v>
      </c>
      <c r="D28" s="29" t="s">
        <v>22</v>
      </c>
      <c r="E28" s="30" t="s">
        <v>22</v>
      </c>
      <c r="F28" s="2" t="s">
        <v>29</v>
      </c>
    </row>
    <row r="29" spans="1:6" ht="45" customHeight="1" x14ac:dyDescent="0.25">
      <c r="A29" s="2">
        <v>4</v>
      </c>
      <c r="B29" s="27">
        <v>43039</v>
      </c>
      <c r="C29" s="28">
        <v>28950502.800000001</v>
      </c>
      <c r="D29" s="29" t="s">
        <v>22</v>
      </c>
      <c r="E29" s="30" t="s">
        <v>22</v>
      </c>
      <c r="F29" s="46" t="s">
        <v>54</v>
      </c>
    </row>
    <row r="30" spans="1:6" x14ac:dyDescent="0.25">
      <c r="A30" s="2">
        <v>5</v>
      </c>
      <c r="B30" s="27">
        <v>43053</v>
      </c>
      <c r="C30" s="28">
        <f>C29*0.9</f>
        <v>26055452.52</v>
      </c>
      <c r="D30" s="29" t="s">
        <v>22</v>
      </c>
      <c r="E30" s="30" t="s">
        <v>22</v>
      </c>
      <c r="F30" s="47"/>
    </row>
    <row r="31" spans="1:6" x14ac:dyDescent="0.25">
      <c r="A31" s="2">
        <v>6</v>
      </c>
      <c r="B31" s="27">
        <v>43432</v>
      </c>
      <c r="C31" s="28">
        <f>C29*0.8</f>
        <v>23160402.240000002</v>
      </c>
      <c r="D31" s="29" t="s">
        <v>22</v>
      </c>
      <c r="E31" s="30" t="s">
        <v>22</v>
      </c>
      <c r="F31" s="47"/>
    </row>
    <row r="32" spans="1:6" x14ac:dyDescent="0.25">
      <c r="A32" s="2">
        <v>7</v>
      </c>
      <c r="B32" s="27">
        <v>43080</v>
      </c>
      <c r="C32" s="28">
        <f>C29*0.7</f>
        <v>20265351.960000001</v>
      </c>
      <c r="D32" s="29" t="s">
        <v>22</v>
      </c>
      <c r="E32" s="30" t="s">
        <v>22</v>
      </c>
      <c r="F32" s="48"/>
    </row>
    <row r="33" spans="1:6" x14ac:dyDescent="0.25">
      <c r="A33" s="2"/>
      <c r="B33" s="27"/>
      <c r="C33" s="28"/>
      <c r="D33" s="29"/>
      <c r="E33" s="30"/>
      <c r="F33" s="2"/>
    </row>
    <row r="34" spans="1:6" x14ac:dyDescent="0.25">
      <c r="A34" s="2"/>
      <c r="B34" s="27"/>
      <c r="C34" s="28"/>
      <c r="D34" s="29"/>
      <c r="E34" s="30"/>
      <c r="F34" s="2"/>
    </row>
    <row r="35" spans="1:6" x14ac:dyDescent="0.25">
      <c r="A35" s="2"/>
      <c r="B35" s="27"/>
      <c r="C35" s="28"/>
      <c r="D35" s="29"/>
      <c r="E35" s="30"/>
      <c r="F35" s="2"/>
    </row>
    <row r="36" spans="1:6" x14ac:dyDescent="0.25">
      <c r="A36" s="2"/>
      <c r="B36" s="27"/>
      <c r="C36" s="30"/>
      <c r="D36" s="29"/>
      <c r="E36" s="30"/>
      <c r="F36" s="2"/>
    </row>
    <row r="37" spans="1:6" x14ac:dyDescent="0.25">
      <c r="A37" s="2"/>
      <c r="B37" s="27"/>
      <c r="C37" s="30"/>
      <c r="D37" s="29"/>
      <c r="E37" s="30"/>
      <c r="F37" s="2"/>
    </row>
    <row r="38" spans="1:6" x14ac:dyDescent="0.25">
      <c r="A38" s="2"/>
      <c r="B38" s="27"/>
      <c r="C38" s="30"/>
      <c r="D38" s="29"/>
      <c r="E38" s="30"/>
      <c r="F38" s="2"/>
    </row>
  </sheetData>
  <mergeCells count="26">
    <mergeCell ref="A15:B15"/>
    <mergeCell ref="C15:F15"/>
    <mergeCell ref="C16:F16"/>
    <mergeCell ref="C17:F17"/>
    <mergeCell ref="A19:F19"/>
    <mergeCell ref="C9:F9"/>
    <mergeCell ref="C10:F10"/>
    <mergeCell ref="C11:F11"/>
    <mergeCell ref="A13:F13"/>
    <mergeCell ref="C14:F14"/>
    <mergeCell ref="F29:F32"/>
    <mergeCell ref="C20:F20"/>
    <mergeCell ref="A21:B21"/>
    <mergeCell ref="A6:B6"/>
    <mergeCell ref="A1:F1"/>
    <mergeCell ref="C2:F2"/>
    <mergeCell ref="A3:B3"/>
    <mergeCell ref="C3:F3"/>
    <mergeCell ref="C4:F4"/>
    <mergeCell ref="C5:F5"/>
    <mergeCell ref="C21:F21"/>
    <mergeCell ref="C22:F22"/>
    <mergeCell ref="C23:F23"/>
    <mergeCell ref="A7:F7"/>
    <mergeCell ref="C8:F8"/>
    <mergeCell ref="A9:B9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9"/>
  <sheetViews>
    <sheetView workbookViewId="0">
      <selection sqref="A1:B2"/>
    </sheetView>
  </sheetViews>
  <sheetFormatPr defaultRowHeight="15" x14ac:dyDescent="0.25"/>
  <cols>
    <col min="1" max="1" width="13.85546875" customWidth="1"/>
    <col min="2" max="2" width="26.7109375" customWidth="1"/>
  </cols>
  <sheetData>
    <row r="1" spans="1:2" x14ac:dyDescent="0.25">
      <c r="A1" s="62" t="s">
        <v>7</v>
      </c>
      <c r="B1" s="62"/>
    </row>
    <row r="2" spans="1:2" x14ac:dyDescent="0.25">
      <c r="A2" s="1" t="s">
        <v>2</v>
      </c>
      <c r="B2" s="1" t="s">
        <v>8</v>
      </c>
    </row>
    <row r="3" spans="1:2" x14ac:dyDescent="0.25">
      <c r="A3" s="1"/>
      <c r="B3" s="1"/>
    </row>
    <row r="4" spans="1:2" x14ac:dyDescent="0.25">
      <c r="A4" s="1"/>
      <c r="B4" s="1"/>
    </row>
    <row r="5" spans="1:2" x14ac:dyDescent="0.25">
      <c r="A5" s="1"/>
      <c r="B5" s="1"/>
    </row>
    <row r="6" spans="1:2" x14ac:dyDescent="0.25">
      <c r="A6" s="1"/>
      <c r="B6" s="1"/>
    </row>
    <row r="7" spans="1:2" x14ac:dyDescent="0.25">
      <c r="A7" s="1"/>
      <c r="B7" s="1"/>
    </row>
    <row r="8" spans="1:2" x14ac:dyDescent="0.25">
      <c r="A8" s="1"/>
      <c r="B8" s="1"/>
    </row>
    <row r="9" spans="1:2" x14ac:dyDescent="0.25">
      <c r="A9" s="1"/>
      <c r="B9" s="1"/>
    </row>
  </sheetData>
  <mergeCells count="1">
    <mergeCell ref="A1:B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4</vt:i4>
      </vt:variant>
    </vt:vector>
  </HeadingPairs>
  <TitlesOfParts>
    <vt:vector size="4" baseType="lpstr">
      <vt:lpstr>ПублПасп</vt:lpstr>
      <vt:lpstr>5.2</vt:lpstr>
      <vt:lpstr>5.3</vt:lpstr>
      <vt:lpstr>5.4</vt:lpstr>
    </vt:vector>
  </TitlesOfParts>
  <Company>Microsoft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EMBK06</cp:lastModifiedBy>
  <cp:lastPrinted>2016-04-12T11:16:22Z</cp:lastPrinted>
  <dcterms:created xsi:type="dcterms:W3CDTF">2015-10-12T12:03:25Z</dcterms:created>
  <dcterms:modified xsi:type="dcterms:W3CDTF">2018-08-15T11:12:56Z</dcterms:modified>
</cp:coreProperties>
</file>