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1985" activeTab="0"/>
  </bookViews>
  <sheets>
    <sheet name="ПублПасп" sheetId="1" r:id="rId1"/>
    <sheet name="Застава" sheetId="2" r:id="rId2"/>
    <sheet name="Порука" sheetId="3" r:id="rId3"/>
    <sheet name="Фото" sheetId="4" r:id="rId4"/>
    <sheet name="Фото будинку" sheetId="5" r:id="rId5"/>
    <sheet name="Журнал торгів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<sst xmlns="http://schemas.openxmlformats.org/spreadsheetml/2006/main" count="152" uniqueCount="108">
  <si>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</si>
  <si>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</si>
  <si>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</si>
  <si>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</si>
  <si>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</si>
  <si>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</si>
  <si>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</si>
  <si>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</si>
  <si>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</si>
  <si>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</si>
  <si>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</si>
  <si>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</si>
  <si>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</si>
  <si>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</si>
  <si>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</si>
  <si>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</si>
  <si>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</si>
  <si>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</si>
  <si>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</si>
  <si>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</si>
  <si>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</si>
  <si>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</si>
  <si>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</si>
  <si>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</si>
  <si>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</si>
  <si>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</si>
  <si>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</si>
  <si>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</si>
  <si>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</si>
  <si>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</si>
  <si>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</si>
  <si>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</si>
  <si>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</si>
  <si>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</si>
  <si>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</si>
  <si>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</si>
  <si>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</si>
  <si>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</si>
  <si>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</si>
  <si>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</si>
  <si>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</si>
  <si>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</si>
  <si>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</si>
  <si>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</si>
  <si>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</si>
  <si>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</si>
  <si>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</si>
  <si>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</si>
  <si>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</si>
  <si>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</si>
  <si>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</si>
  <si>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</si>
  <si>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</si>
  <si>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</si>
  <si>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</si>
  <si>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</si>
  <si>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</si>
  <si>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</si>
  <si>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Полтавська обл., місто Кременчук</t>
  </si>
  <si>
    <t>Код КВЕД 46.72 - Оптова торгівля металами та металевими рудами</t>
  </si>
  <si>
    <t>Кредит на придбання осн.засобів</t>
  </si>
  <si>
    <t>http://www.fg.gov.ua/not-paying/liquidation/52-forum/3897-oholoshennia-pro-provedennia-auktsionu-z-realizatsii-aktyviv-pat-bank-forum-na-elektronnomu-torhovomu-maidanchyku-dp-setam-3</t>
  </si>
  <si>
    <t>15.07.2011, 17.08.2016</t>
  </si>
  <si>
    <t>фінансова порука фізичної особи</t>
  </si>
  <si>
    <t>солідарний боржник</t>
  </si>
  <si>
    <t>25.02.2014 р.</t>
  </si>
  <si>
    <t>рухоме майно</t>
  </si>
  <si>
    <t>Полтавська об., м. Кременчук, вул. Мічуріна</t>
  </si>
  <si>
    <t>Екскаватор-навантажувач JCB 4СХ SITEMASTER, рік випуску 2008</t>
  </si>
  <si>
    <t>обладнання для подрібнення та гранулювання соломи</t>
  </si>
  <si>
    <t>Кіровоградська обл., Онуфріївський р-н, с. Куцеволівка</t>
  </si>
  <si>
    <t>нерухомість</t>
  </si>
  <si>
    <t>житловий будинок з господарськими будівлями житловою площею 116,6 кв.м.</t>
  </si>
  <si>
    <t>майнова порука фізичної особи</t>
  </si>
  <si>
    <t>Результати фотофіксації об'єкту</t>
  </si>
  <si>
    <r>
      <t xml:space="preserve">Оціночна вартість активу </t>
    </r>
    <r>
      <rPr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</si>
  <si>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майнові права</t>
  </si>
  <si>
    <t xml:space="preserve">майнові права на виручку  по зовнішньоекономічним контрактам </t>
  </si>
  <si>
    <t>товари в обігу, а саме: труби стальні б\в в кількості 400,00 тон ( труби стальні б/в d 530-348,99 тон, труби стальні б/в d 325-51,01 тон)</t>
  </si>
  <si>
    <t>0007/07/19-KLI;
0007/18/19-Kfv;
0008/07/19-KI;
0018/07/19-KL;
0028/07/25-KLI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</si>
  <si>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</si>
  <si>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</si>
  <si>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</si>
  <si>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</si>
  <si>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</si>
  <si>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</si>
  <si>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</si>
  <si>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</si>
  <si>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</si>
  <si>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</si>
  <si>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</si>
  <si>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Полтавська обл. м. Кобеляки</t>
  </si>
  <si>
    <t>Полтавська об., м. Кременчук</t>
  </si>
  <si>
    <t xml:space="preserve">http://www.fg.gov.ua/not-paying/liquidation/52-forum/10181-27032017-3 </t>
  </si>
  <si>
    <t xml:space="preserve">http://www.fg.gov.ua/not-paying/liquidation/52-forum/10970-pasport-vidkrytykh-torhiv-auktsionu-z-prodazhu-prav-vymohy-pat-bank-forum-na-elektronnomu-torhovomu-maydanchyku-tovarna-birzha-ukrayinska-ahropromyslova </t>
  </si>
  <si>
    <t xml:space="preserve">http://www.fg.gov.ua/not-paying/liquidation/52-forum/11673-03052017-2 </t>
  </si>
  <si>
    <t xml:space="preserve">http://www.fg.gov.ua/not-paying/liquidation/52-forum/12537-25052017-2 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</si>
  <si>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</si>
  <si>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</si>
  <si>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Місцезнаходження Позичальника (область, місто):</t>
  </si>
  <si>
    <t xml:space="preserve"> Загальна заборгованость (тіло, %), грн.:</t>
  </si>
  <si>
    <t>торги не відбулись</t>
  </si>
  <si>
    <t>http://www.fg.gov.ua/not-paying/liquidation/52-forum/20758-pasport-vidkrytykh-torhiv-auktsionu-z-prodazhu-prav-vymohy-pat-bank-forum-na-elektronnomu-torhovomu-maydanchyku-ukrayinska-mizhrehionalna-tovarna-birzha-vidrodzhennya-5</t>
  </si>
  <si>
    <t>http://www.fg.gov.ua/not-paying/liquidation/52-forum/22092-12102017-13280</t>
  </si>
  <si>
    <t>http://www.fg.gov.ua/not-paying/liquidation/52-forum/23559-pasport-vidkrytykh-torhiv-auktsionu-z-prodazhu-prav-vymohy-pat-bank-forum-na-elektronnomu-torhovomu-maydanchyku-ukrayinska-mizhrehionalna-tovarna-birzha-vidrodzhennya-13</t>
  </si>
  <si>
    <t>http://www.fg.gov.ua/not-paying/liquidation/52-forum/25069-asset-sell-id-18081</t>
  </si>
  <si>
    <t>1 лот: №№0007_07_19_KLI; 0007_18_19_Kfv; 0008_07_19_KI; 0018_07_19_KL; 0028_07_25_KLI</t>
  </si>
  <si>
    <t>станом на 01.04.2018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</si>
</sst>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51" fillId="0" borderId="10" xfId="0" applyNumberFormat="1" applyFont="1" applyFill="1" applyBorder="1" applyAlignment="1">
      <alignment horizontal="center"/>
    </xf>
    <xf numFmtId="9" fontId="0" fillId="0" borderId="10" xfId="41" applyFont="1" applyBorder="1" applyAlignment="1">
      <alignment horizontal="center"/>
    </xf>
    <xf numFmtId="0" fontId="34" fillId="0" borderId="0" xfId="42" applyAlignment="1" applyProtection="1">
      <alignment/>
      <protection/>
    </xf>
    <xf numFmtId="0" fontId="52" fillId="34" borderId="10" xfId="0" applyFont="1" applyFill="1" applyBorder="1" applyAlignment="1" applyProtection="1">
      <alignment/>
      <protection/>
    </xf>
    <xf numFmtId="0" fontId="44" fillId="34" borderId="12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horizontal="center" vertical="center"/>
    </xf>
    <xf numFmtId="0" fontId="44" fillId="34" borderId="10" xfId="0" applyFont="1" applyFill="1" applyBorder="1" applyAlignment="1" applyProtection="1">
      <alignment horizontal="left" vertical="center" wrapText="1"/>
      <protection/>
    </xf>
    <xf numFmtId="180" fontId="0" fillId="34" borderId="14" xfId="62" applyNumberFormat="1" applyFont="1" applyFill="1" applyBorder="1" applyAlignment="1" applyProtection="1">
      <alignment horizontal="right"/>
      <protection/>
    </xf>
    <xf numFmtId="0" fontId="0" fillId="34" borderId="15" xfId="0" applyFont="1" applyFill="1" applyBorder="1" applyAlignment="1" applyProtection="1">
      <alignment horizontal="right"/>
      <protection/>
    </xf>
    <xf numFmtId="14" fontId="0" fillId="34" borderId="14" xfId="0" applyNumberFormat="1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9" fontId="0" fillId="34" borderId="14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44" fillId="34" borderId="16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1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34" fillId="34" borderId="10" xfId="42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4" fillId="34" borderId="0" xfId="0" applyFont="1" applyFill="1" applyBorder="1" applyAlignment="1" applyProtection="1">
      <alignment horizontal="left" vertical="center" wrapText="1"/>
      <protection/>
    </xf>
    <xf numFmtId="3" fontId="44" fillId="34" borderId="0" xfId="0" applyNumberFormat="1" applyFont="1" applyFill="1" applyBorder="1" applyAlignment="1">
      <alignment horizontal="right" wrapText="1"/>
    </xf>
    <xf numFmtId="14" fontId="44" fillId="34" borderId="10" xfId="0" applyNumberFormat="1" applyFont="1" applyFill="1" applyBorder="1" applyAlignment="1" applyProtection="1">
      <alignment horizontal="center" wrapText="1"/>
      <protection/>
    </xf>
    <xf numFmtId="0" fontId="44" fillId="34" borderId="10" xfId="0" applyFont="1" applyFill="1" applyBorder="1" applyAlignment="1" applyProtection="1">
      <alignment horizontal="center"/>
      <protection/>
    </xf>
    <xf numFmtId="0" fontId="44" fillId="34" borderId="10" xfId="0" applyFont="1" applyFill="1" applyBorder="1" applyAlignment="1">
      <alignment/>
    </xf>
    <xf numFmtId="180" fontId="44" fillId="34" borderId="10" xfId="62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/>
      <protection/>
    </xf>
    <xf numFmtId="9" fontId="0" fillId="34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 wrapText="1"/>
    </xf>
    <xf numFmtId="190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89" fontId="0" fillId="34" borderId="10" xfId="62" applyNumberFormat="1" applyFont="1" applyFill="1" applyBorder="1" applyAlignment="1" applyProtection="1">
      <alignment horizontal="center" wrapText="1"/>
      <protection/>
    </xf>
    <xf numFmtId="4" fontId="0" fillId="34" borderId="14" xfId="0" applyNumberFormat="1" applyFont="1" applyFill="1" applyBorder="1" applyAlignment="1" applyProtection="1">
      <alignment horizontal="right"/>
      <protection/>
    </xf>
    <xf numFmtId="4" fontId="0" fillId="34" borderId="10" xfId="62" applyNumberFormat="1" applyFont="1" applyFill="1" applyBorder="1" applyAlignment="1" applyProtection="1">
      <alignment horizontal="center" wrapText="1"/>
      <protection/>
    </xf>
    <xf numFmtId="4" fontId="53" fillId="34" borderId="10" xfId="0" applyNumberFormat="1" applyFont="1" applyFill="1" applyBorder="1" applyAlignment="1" applyProtection="1">
      <alignment vertical="center"/>
      <protection locked="0"/>
    </xf>
    <xf numFmtId="4" fontId="44" fillId="34" borderId="1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center"/>
    </xf>
    <xf numFmtId="189" fontId="0" fillId="0" borderId="10" xfId="62" applyNumberFormat="1" applyFont="1" applyBorder="1" applyAlignment="1">
      <alignment horizontal="center"/>
    </xf>
    <xf numFmtId="0" fontId="34" fillId="0" borderId="10" xfId="42" applyBorder="1" applyAlignment="1" applyProtection="1">
      <alignment horizontal="fill"/>
      <protection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0" fontId="44" fillId="34" borderId="14" xfId="0" applyFont="1" applyFill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44" fillId="34" borderId="18" xfId="0" applyFont="1" applyFill="1" applyBorder="1" applyAlignment="1" applyProtection="1">
      <alignment horizontal="left" vertical="center" wrapText="1"/>
      <protection/>
    </xf>
    <xf numFmtId="0" fontId="44" fillId="34" borderId="19" xfId="0" applyFont="1" applyFill="1" applyBorder="1" applyAlignment="1" applyProtection="1">
      <alignment horizontal="center" vertical="center" wrapText="1"/>
      <protection/>
    </xf>
    <xf numFmtId="0" fontId="44" fillId="34" borderId="20" xfId="0" applyFont="1" applyFill="1" applyBorder="1" applyAlignment="1" applyProtection="1">
      <alignment horizontal="center" vertical="center" wrapText="1"/>
      <protection/>
    </xf>
    <xf numFmtId="0" fontId="44" fillId="34" borderId="21" xfId="0" applyFont="1" applyFill="1" applyBorder="1" applyAlignment="1" applyProtection="1">
      <alignment horizontal="center" vertical="center" wrapText="1"/>
      <protection/>
    </xf>
    <xf numFmtId="43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4" borderId="16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44" fillId="34" borderId="13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4" fillId="34" borderId="13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7" xfId="0" applyFont="1" applyFill="1" applyBorder="1" applyAlignment="1" applyProtection="1">
      <alignment horizontal="center" vertical="center"/>
      <protection/>
    </xf>
    <xf numFmtId="0" fontId="44" fillId="34" borderId="16" xfId="0" applyFont="1" applyFill="1" applyBorder="1" applyAlignment="1" applyProtection="1">
      <alignment horizontal="center" vertical="center"/>
      <protection/>
    </xf>
    <xf numFmtId="0" fontId="29" fillId="34" borderId="17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>
      <alignment horizontal="center" wrapText="1"/>
    </xf>
    <xf numFmtId="0" fontId="52" fillId="34" borderId="22" xfId="0" applyFont="1" applyFill="1" applyBorder="1" applyAlignment="1">
      <alignment wrapText="1"/>
    </xf>
    <xf numFmtId="0" fontId="52" fillId="34" borderId="15" xfId="0" applyFont="1" applyFill="1" applyBorder="1" applyAlignment="1">
      <alignment wrapText="1"/>
    </xf>
    <xf numFmtId="0" fontId="52" fillId="34" borderId="21" xfId="0" applyFont="1" applyFill="1" applyBorder="1" applyAlignment="1">
      <alignment wrapText="1"/>
    </xf>
    <xf numFmtId="0" fontId="52" fillId="34" borderId="23" xfId="0" applyFont="1" applyFill="1" applyBorder="1" applyAlignment="1">
      <alignment wrapText="1"/>
    </xf>
    <xf numFmtId="0" fontId="52" fillId="34" borderId="24" xfId="0" applyFont="1" applyFill="1" applyBorder="1" applyAlignment="1">
      <alignment wrapText="1"/>
    </xf>
    <xf numFmtId="14" fontId="52" fillId="34" borderId="19" xfId="0" applyNumberFormat="1" applyFont="1" applyFill="1" applyBorder="1" applyAlignment="1" applyProtection="1">
      <alignment horizontal="left"/>
      <protection/>
    </xf>
    <xf numFmtId="14" fontId="52" fillId="34" borderId="22" xfId="0" applyNumberFormat="1" applyFont="1" applyFill="1" applyBorder="1" applyAlignment="1" applyProtection="1">
      <alignment horizontal="left"/>
      <protection/>
    </xf>
    <xf numFmtId="0" fontId="54" fillId="34" borderId="22" xfId="0" applyFont="1" applyFill="1" applyBorder="1" applyAlignment="1" applyProtection="1">
      <alignment horizontal="left"/>
      <protection/>
    </xf>
    <xf numFmtId="0" fontId="54" fillId="34" borderId="15" xfId="0" applyFont="1" applyFill="1" applyBorder="1" applyAlignment="1" applyProtection="1">
      <alignment horizontal="left"/>
      <protection/>
    </xf>
    <xf numFmtId="0" fontId="44" fillId="34" borderId="18" xfId="0" applyFont="1" applyFill="1" applyBorder="1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elan-az.org/upload/normal/13-03/ekskavator-pogruzchik_JCB_4CX_Sitemaster_demo_mashina2009_g_v__57197.jpeg" TargetMode="External" /><Relationship Id="rId3" Type="http://schemas.openxmlformats.org/officeDocument/2006/relationships/hyperlink" Target="http://elan-az.org/upload/normal/13-03/ekskavator-pogruzchik_JCB_4CX_Sitemaster_demo_mashina2009_g_v__57197.jpe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533400</xdr:colOff>
      <xdr:row>12</xdr:row>
      <xdr:rowOff>171450</xdr:rowOff>
    </xdr:to>
    <xdr:pic>
      <xdr:nvPicPr>
        <xdr:cNvPr id="1" name="Рисунок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5814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4</xdr:col>
      <xdr:colOff>371475</xdr:colOff>
      <xdr:row>13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2809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8</xdr:col>
      <xdr:colOff>514350</xdr:colOff>
      <xdr:row>11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71500"/>
          <a:ext cx="2343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11</xdr:col>
      <xdr:colOff>457200</xdr:colOff>
      <xdr:row>13</xdr:row>
      <xdr:rowOff>161925</xdr:rowOff>
    </xdr:to>
    <xdr:pic>
      <xdr:nvPicPr>
        <xdr:cNvPr id="3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71500"/>
          <a:ext cx="16764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</xdr:col>
      <xdr:colOff>371475</xdr:colOff>
      <xdr:row>25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67000"/>
          <a:ext cx="28098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9</xdr:col>
      <xdr:colOff>428625</xdr:colOff>
      <xdr:row>25</xdr:row>
      <xdr:rowOff>28575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2667000"/>
          <a:ext cx="28670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371475</xdr:colOff>
      <xdr:row>37</xdr:row>
      <xdr:rowOff>19050</xdr:rowOff>
    </xdr:to>
    <xdr:pic>
      <xdr:nvPicPr>
        <xdr:cNvPr id="6" name="Рисунок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953000"/>
          <a:ext cx="28098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428625</xdr:colOff>
      <xdr:row>37</xdr:row>
      <xdr:rowOff>19050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4953000"/>
          <a:ext cx="2867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4</xdr:col>
      <xdr:colOff>371475</xdr:colOff>
      <xdr:row>49</xdr:row>
      <xdr:rowOff>28575</xdr:rowOff>
    </xdr:to>
    <xdr:pic>
      <xdr:nvPicPr>
        <xdr:cNvPr id="8" name="Рисунок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39000"/>
          <a:ext cx="2809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428625</xdr:colOff>
      <xdr:row>49</xdr:row>
      <xdr:rowOff>19050</xdr:rowOff>
    </xdr:to>
    <xdr:pic>
      <xdr:nvPicPr>
        <xdr:cNvPr id="9" name="Рисунок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7239000"/>
          <a:ext cx="2867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</xdr:col>
      <xdr:colOff>466725</xdr:colOff>
      <xdr:row>61</xdr:row>
      <xdr:rowOff>161925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525000"/>
          <a:ext cx="16859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5</xdr:col>
      <xdr:colOff>447675</xdr:colOff>
      <xdr:row>61</xdr:row>
      <xdr:rowOff>152400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9525000"/>
          <a:ext cx="16668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8</xdr:col>
      <xdr:colOff>476250</xdr:colOff>
      <xdr:row>61</xdr:row>
      <xdr:rowOff>152400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57600" y="9525000"/>
          <a:ext cx="16954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11</xdr:col>
      <xdr:colOff>476250</xdr:colOff>
      <xdr:row>61</xdr:row>
      <xdr:rowOff>171450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86400" y="9525000"/>
          <a:ext cx="16954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476250</xdr:colOff>
      <xdr:row>74</xdr:row>
      <xdr:rowOff>171450</xdr:rowOff>
    </xdr:to>
    <xdr:pic>
      <xdr:nvPicPr>
        <xdr:cNvPr id="14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001500"/>
          <a:ext cx="16954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5</xdr:col>
      <xdr:colOff>457200</xdr:colOff>
      <xdr:row>74</xdr:row>
      <xdr:rowOff>161925</xdr:rowOff>
    </xdr:to>
    <xdr:pic>
      <xdr:nvPicPr>
        <xdr:cNvPr id="15" name="Рисунок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28800" y="12001500"/>
          <a:ext cx="1676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8</xdr:col>
      <xdr:colOff>476250</xdr:colOff>
      <xdr:row>74</xdr:row>
      <xdr:rowOff>161925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57600" y="12001500"/>
          <a:ext cx="16954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11</xdr:col>
      <xdr:colOff>457200</xdr:colOff>
      <xdr:row>74</xdr:row>
      <xdr:rowOff>133350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86400" y="12001500"/>
          <a:ext cx="1676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</xdr:col>
      <xdr:colOff>447675</xdr:colOff>
      <xdr:row>87</xdr:row>
      <xdr:rowOff>142875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4478000"/>
          <a:ext cx="16668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5</xdr:col>
      <xdr:colOff>466725</xdr:colOff>
      <xdr:row>87</xdr:row>
      <xdr:rowOff>180975</xdr:rowOff>
    </xdr:to>
    <xdr:pic>
      <xdr:nvPicPr>
        <xdr:cNvPr id="19" name="Рисунок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28800" y="14478000"/>
          <a:ext cx="16859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8</xdr:col>
      <xdr:colOff>466725</xdr:colOff>
      <xdr:row>87</xdr:row>
      <xdr:rowOff>142875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57600" y="14478000"/>
          <a:ext cx="16859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11</xdr:col>
      <xdr:colOff>495300</xdr:colOff>
      <xdr:row>87</xdr:row>
      <xdr:rowOff>180975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86400" y="14478000"/>
          <a:ext cx="17145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897-oholoshennia-pro-provedennia-auktsionu-z-realizatsii-aktyviv-pat-bank-forum-na-elektronnomu-torhovomu-maidanchyku-dp-setam-3" TargetMode="External" /><Relationship Id="rId2" Type="http://schemas.openxmlformats.org/officeDocument/2006/relationships/hyperlink" Target="http://www.fg.gov.ua/not-paying/liquidation/52-forum/10970-pasport-vidkrytykh-torhiv-auktsionu-z-prodazhu-prav-vymohy-pat-bank-forum-na-elektronnomu-torhovomu-maydanchyku-tovarna-birzha-ukrayinska-ahropromyslova" TargetMode="External" /><Relationship Id="rId3" Type="http://schemas.openxmlformats.org/officeDocument/2006/relationships/hyperlink" Target="http://www.fg.gov.ua/not-paying/liquidation/52-forum/10181-27032017-3" TargetMode="External" /><Relationship Id="rId4" Type="http://schemas.openxmlformats.org/officeDocument/2006/relationships/hyperlink" Target="http://www.fg.gov.ua/not-paying/liquidation/52-forum/11673-03052017-2" TargetMode="External" /><Relationship Id="rId5" Type="http://schemas.openxmlformats.org/officeDocument/2006/relationships/hyperlink" Target="http://www.fg.gov.ua/not-paying/liquidation/52-forum/12537-25052017-2" TargetMode="External" /><Relationship Id="rId6" Type="http://schemas.openxmlformats.org/officeDocument/2006/relationships/hyperlink" Target="http://www.fg.gov.ua/not-paying/liquidation/52-forum/20758-pasport-vidkrytykh-torhiv-auktsionu-z-prodazhu-prav-vymohy-pat-bank-forum-na-elektronnomu-torhovomu-maydanchyku-ukrayinska-mizhrehionalna-tovarna-birzha-vidrodzhennya-5" TargetMode="External" /><Relationship Id="rId7" Type="http://schemas.openxmlformats.org/officeDocument/2006/relationships/hyperlink" Target="http://www.fg.gov.ua/not-paying/liquidation/52-forum/22092-12102017-13280" TargetMode="External" /><Relationship Id="rId8" Type="http://schemas.openxmlformats.org/officeDocument/2006/relationships/hyperlink" Target="http://www.fg.gov.ua/not-paying/liquidation/52-forum/23559-pasport-vidkrytykh-torhiv-auktsionu-z-prodazhu-prav-vymohy-pat-bank-forum-na-elektronnomu-torhovomu-maydanchyku-ukrayinska-mizhrehionalna-tovarna-birzha-vidrodzhennya-13" TargetMode="External" /><Relationship Id="rId9" Type="http://schemas.openxmlformats.org/officeDocument/2006/relationships/hyperlink" Target="http://www.fg.gov.ua/not-paying/liquidation/52-forum/25069-asset-sell-id-18081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8" t="s">
        <v>4</v>
      </c>
      <c r="C1" s="109"/>
      <c r="D1" s="109"/>
      <c r="E1" s="109"/>
      <c r="F1" s="109"/>
      <c r="G1" s="109"/>
      <c r="H1" s="109"/>
      <c r="I1" s="109"/>
      <c r="J1" s="110"/>
      <c r="K1" s="5"/>
      <c r="L1" s="5"/>
      <c r="M1" s="5"/>
    </row>
    <row r="2" spans="1:13" ht="15">
      <c r="A2" s="4"/>
      <c r="B2" s="111"/>
      <c r="C2" s="112"/>
      <c r="D2" s="112"/>
      <c r="E2" s="112"/>
      <c r="F2" s="112"/>
      <c r="G2" s="112"/>
      <c r="H2" s="112"/>
      <c r="I2" s="112"/>
      <c r="J2" s="113"/>
      <c r="K2" s="5"/>
      <c r="L2" s="5"/>
      <c r="M2" s="5"/>
    </row>
    <row r="3" spans="1:13" ht="15.75">
      <c r="A3" s="4"/>
      <c r="B3" s="22" t="s">
        <v>5</v>
      </c>
      <c r="C3" s="114" t="s">
        <v>107</v>
      </c>
      <c r="D3" s="115"/>
      <c r="E3" s="116"/>
      <c r="F3" s="116"/>
      <c r="G3" s="116"/>
      <c r="H3" s="116"/>
      <c r="I3" s="116"/>
      <c r="J3" s="117"/>
      <c r="K3" s="5"/>
      <c r="L3" s="5"/>
      <c r="M3" s="5"/>
    </row>
    <row r="4" spans="1:13" ht="15">
      <c r="A4" s="4"/>
      <c r="B4" s="98" t="s">
        <v>21</v>
      </c>
      <c r="C4" s="118"/>
      <c r="D4" s="23"/>
      <c r="E4" s="99" t="s">
        <v>23</v>
      </c>
      <c r="F4" s="119"/>
      <c r="G4" s="119"/>
      <c r="H4" s="119"/>
      <c r="I4" s="119"/>
      <c r="J4" s="119"/>
      <c r="K4" s="5"/>
      <c r="L4" s="5"/>
      <c r="M4" s="5"/>
    </row>
    <row r="5" spans="1:10" ht="15">
      <c r="A5" s="4"/>
      <c r="B5" s="24" t="s">
        <v>48</v>
      </c>
      <c r="C5" s="25" t="s">
        <v>56</v>
      </c>
      <c r="D5" s="26"/>
      <c r="E5" s="80" t="s">
        <v>25</v>
      </c>
      <c r="F5" s="82"/>
      <c r="G5" s="91" t="s">
        <v>60</v>
      </c>
      <c r="H5" s="82"/>
      <c r="I5" s="105" t="s">
        <v>52</v>
      </c>
      <c r="J5" s="87" t="s">
        <v>2</v>
      </c>
    </row>
    <row r="6" spans="1:10" ht="75">
      <c r="A6" s="4"/>
      <c r="B6" s="27" t="s">
        <v>49</v>
      </c>
      <c r="C6" s="57" t="s">
        <v>79</v>
      </c>
      <c r="D6" s="26"/>
      <c r="E6" s="92" t="s">
        <v>100</v>
      </c>
      <c r="F6" s="81"/>
      <c r="G6" s="82"/>
      <c r="H6" s="66">
        <v>10998656.579999998</v>
      </c>
      <c r="I6" s="106"/>
      <c r="J6" s="88"/>
    </row>
    <row r="7" spans="1:10" ht="15">
      <c r="A7" s="4"/>
      <c r="B7" s="27" t="s">
        <v>50</v>
      </c>
      <c r="C7" s="25" t="s">
        <v>12</v>
      </c>
      <c r="D7" s="26"/>
      <c r="E7" s="80" t="s">
        <v>26</v>
      </c>
      <c r="F7" s="81"/>
      <c r="G7" s="82"/>
      <c r="H7" s="28">
        <v>3373</v>
      </c>
      <c r="I7" s="106"/>
      <c r="J7" s="89"/>
    </row>
    <row r="8" spans="1:10" ht="45">
      <c r="A8" s="4"/>
      <c r="B8" s="27" t="s">
        <v>51</v>
      </c>
      <c r="C8" s="57" t="s">
        <v>59</v>
      </c>
      <c r="D8" s="26"/>
      <c r="E8" s="80" t="s">
        <v>42</v>
      </c>
      <c r="F8" s="81"/>
      <c r="G8" s="82"/>
      <c r="H8" s="29" t="s">
        <v>2</v>
      </c>
      <c r="I8" s="107"/>
      <c r="J8" s="90"/>
    </row>
    <row r="9" spans="1:10" ht="36" customHeight="1">
      <c r="A9" s="4"/>
      <c r="B9" s="27" t="s">
        <v>53</v>
      </c>
      <c r="C9" s="25" t="s">
        <v>3</v>
      </c>
      <c r="D9" s="26"/>
      <c r="E9" s="76" t="s">
        <v>43</v>
      </c>
      <c r="F9" s="76" t="s">
        <v>44</v>
      </c>
      <c r="G9" s="103" t="s">
        <v>6</v>
      </c>
      <c r="H9" s="76" t="s">
        <v>97</v>
      </c>
      <c r="I9" s="76" t="s">
        <v>98</v>
      </c>
      <c r="J9" s="76" t="s">
        <v>7</v>
      </c>
    </row>
    <row r="10" spans="1:10" ht="31.5" customHeight="1">
      <c r="A10" s="4"/>
      <c r="B10" s="84" t="s">
        <v>99</v>
      </c>
      <c r="C10" s="93" t="s">
        <v>58</v>
      </c>
      <c r="D10" s="58"/>
      <c r="E10" s="77"/>
      <c r="F10" s="77"/>
      <c r="G10" s="104"/>
      <c r="H10" s="77"/>
      <c r="I10" s="77"/>
      <c r="J10" s="77"/>
    </row>
    <row r="11" spans="1:10" ht="15">
      <c r="A11" s="4"/>
      <c r="B11" s="85"/>
      <c r="C11" s="93"/>
      <c r="D11" s="58"/>
      <c r="E11" s="30">
        <v>39206</v>
      </c>
      <c r="F11" s="30">
        <v>39933</v>
      </c>
      <c r="G11" s="31">
        <v>980</v>
      </c>
      <c r="H11" s="65">
        <v>870000</v>
      </c>
      <c r="I11" s="65">
        <v>298131.23</v>
      </c>
      <c r="J11" s="32">
        <v>0.27</v>
      </c>
    </row>
    <row r="12" spans="1:10" ht="15">
      <c r="A12" s="4"/>
      <c r="B12" s="85"/>
      <c r="C12" s="93"/>
      <c r="D12" s="33"/>
      <c r="E12" s="30">
        <v>39547</v>
      </c>
      <c r="F12" s="30">
        <v>40641</v>
      </c>
      <c r="G12" s="31">
        <v>840</v>
      </c>
      <c r="H12" s="65">
        <v>67634.78</v>
      </c>
      <c r="I12" s="65">
        <v>20472.71</v>
      </c>
      <c r="J12" s="32">
        <v>0.17</v>
      </c>
    </row>
    <row r="13" spans="1:10" ht="15">
      <c r="A13" s="4"/>
      <c r="B13" s="85"/>
      <c r="C13" s="93"/>
      <c r="D13" s="33"/>
      <c r="E13" s="30">
        <v>39219</v>
      </c>
      <c r="F13" s="30">
        <v>39948</v>
      </c>
      <c r="G13" s="31">
        <v>978</v>
      </c>
      <c r="H13" s="65">
        <v>52782.26</v>
      </c>
      <c r="I13" s="65">
        <v>9546.23</v>
      </c>
      <c r="J13" s="32">
        <v>0.17</v>
      </c>
    </row>
    <row r="14" spans="1:10" ht="15">
      <c r="A14" s="4"/>
      <c r="B14" s="85"/>
      <c r="C14" s="93"/>
      <c r="D14" s="33"/>
      <c r="E14" s="51">
        <v>39442</v>
      </c>
      <c r="F14" s="51">
        <v>40172</v>
      </c>
      <c r="G14" s="59">
        <v>980</v>
      </c>
      <c r="H14" s="65">
        <v>500000</v>
      </c>
      <c r="I14" s="65">
        <v>207082.14</v>
      </c>
      <c r="J14" s="60">
        <v>0.27</v>
      </c>
    </row>
    <row r="15" spans="1:10" ht="15">
      <c r="A15" s="4"/>
      <c r="B15" s="86"/>
      <c r="C15" s="93"/>
      <c r="D15" s="33"/>
      <c r="E15" s="51">
        <v>39247</v>
      </c>
      <c r="F15" s="51">
        <v>39976</v>
      </c>
      <c r="G15" s="59">
        <v>978</v>
      </c>
      <c r="H15" s="65">
        <v>145000</v>
      </c>
      <c r="I15" s="65">
        <v>129.72</v>
      </c>
      <c r="J15" s="60">
        <v>0.17</v>
      </c>
    </row>
    <row r="16" spans="1:10" ht="15">
      <c r="A16" s="4"/>
      <c r="B16" s="98" t="s">
        <v>22</v>
      </c>
      <c r="C16" s="99"/>
      <c r="D16" s="34"/>
      <c r="E16" s="100" t="s">
        <v>24</v>
      </c>
      <c r="F16" s="101"/>
      <c r="G16" s="101"/>
      <c r="H16" s="101"/>
      <c r="I16" s="101"/>
      <c r="J16" s="102"/>
    </row>
    <row r="17" spans="1:10" ht="30">
      <c r="A17" s="4"/>
      <c r="B17" s="27" t="s">
        <v>20</v>
      </c>
      <c r="C17" s="35" t="s">
        <v>3</v>
      </c>
      <c r="D17" s="36"/>
      <c r="E17" s="96" t="s">
        <v>35</v>
      </c>
      <c r="F17" s="97"/>
      <c r="G17" s="37" t="s">
        <v>45</v>
      </c>
      <c r="H17" s="37" t="s">
        <v>46</v>
      </c>
      <c r="I17" s="37" t="s">
        <v>8</v>
      </c>
      <c r="J17" s="38"/>
    </row>
    <row r="18" spans="1:10" ht="16.5" customHeight="1">
      <c r="A18" s="4"/>
      <c r="B18" s="27" t="s">
        <v>36</v>
      </c>
      <c r="C18" s="39">
        <v>40098</v>
      </c>
      <c r="D18" s="40"/>
      <c r="E18" s="83" t="s">
        <v>27</v>
      </c>
      <c r="F18" s="79"/>
      <c r="G18" s="67"/>
      <c r="H18" s="68"/>
      <c r="I18" s="41" t="s">
        <v>9</v>
      </c>
      <c r="J18" s="41" t="s">
        <v>0</v>
      </c>
    </row>
    <row r="19" spans="1:10" ht="15">
      <c r="A19" s="4"/>
      <c r="B19" s="27" t="s">
        <v>37</v>
      </c>
      <c r="C19" s="19">
        <v>40098</v>
      </c>
      <c r="D19" s="40"/>
      <c r="E19" s="83" t="s">
        <v>28</v>
      </c>
      <c r="F19" s="79"/>
      <c r="G19" s="68"/>
      <c r="H19" s="68"/>
      <c r="I19" s="41" t="s">
        <v>9</v>
      </c>
      <c r="J19" s="41" t="s">
        <v>0</v>
      </c>
    </row>
    <row r="20" spans="1:10" ht="15">
      <c r="A20" s="4"/>
      <c r="B20" s="27" t="s">
        <v>38</v>
      </c>
      <c r="C20" s="35" t="s">
        <v>62</v>
      </c>
      <c r="D20" s="40"/>
      <c r="E20" s="83" t="s">
        <v>29</v>
      </c>
      <c r="F20" s="79"/>
      <c r="G20" s="68"/>
      <c r="H20" s="68"/>
      <c r="I20" s="41" t="s">
        <v>9</v>
      </c>
      <c r="J20" s="41" t="s">
        <v>0</v>
      </c>
    </row>
    <row r="21" spans="1:10" ht="15">
      <c r="A21" s="4"/>
      <c r="B21" s="27" t="s">
        <v>39</v>
      </c>
      <c r="C21" s="35" t="s">
        <v>3</v>
      </c>
      <c r="D21" s="40"/>
      <c r="E21" s="83" t="s">
        <v>30</v>
      </c>
      <c r="F21" s="79"/>
      <c r="G21" s="68"/>
      <c r="H21" s="68"/>
      <c r="I21" s="41" t="s">
        <v>9</v>
      </c>
      <c r="J21" s="41" t="s">
        <v>0</v>
      </c>
    </row>
    <row r="22" spans="1:10" ht="15">
      <c r="A22" s="4"/>
      <c r="B22" s="27" t="s">
        <v>40</v>
      </c>
      <c r="C22" s="39" t="s">
        <v>10</v>
      </c>
      <c r="D22" s="40"/>
      <c r="E22" s="83" t="s">
        <v>32</v>
      </c>
      <c r="F22" s="79"/>
      <c r="G22" s="68">
        <f>Застава!E5</f>
        <v>1050001.2</v>
      </c>
      <c r="H22" s="68"/>
      <c r="I22" s="41" t="s">
        <v>9</v>
      </c>
      <c r="J22" s="41" t="s">
        <v>0</v>
      </c>
    </row>
    <row r="23" spans="1:10" ht="15" customHeight="1">
      <c r="A23" s="4"/>
      <c r="B23" s="27" t="s">
        <v>41</v>
      </c>
      <c r="C23" s="35"/>
      <c r="D23" s="40"/>
      <c r="E23" s="83" t="s">
        <v>31</v>
      </c>
      <c r="F23" s="79"/>
      <c r="G23" s="68"/>
      <c r="H23" s="68"/>
      <c r="I23" s="41" t="s">
        <v>9</v>
      </c>
      <c r="J23" s="41" t="s">
        <v>0</v>
      </c>
    </row>
    <row r="24" spans="1:10" ht="15.75" customHeight="1">
      <c r="A24" s="4"/>
      <c r="B24" s="27" t="s">
        <v>47</v>
      </c>
      <c r="C24" s="39"/>
      <c r="D24" s="40"/>
      <c r="E24" s="83" t="s">
        <v>33</v>
      </c>
      <c r="F24" s="79"/>
      <c r="G24" s="68">
        <f>Застава!F5</f>
        <v>32645635.02</v>
      </c>
      <c r="H24" s="68"/>
      <c r="I24" s="41" t="s">
        <v>9</v>
      </c>
      <c r="J24" s="41" t="s">
        <v>0</v>
      </c>
    </row>
    <row r="25" spans="1:10" ht="15">
      <c r="A25" s="1"/>
      <c r="B25" s="42"/>
      <c r="C25" s="42"/>
      <c r="D25" s="42"/>
      <c r="E25" s="78" t="s">
        <v>19</v>
      </c>
      <c r="F25" s="79"/>
      <c r="G25" s="69">
        <f>G24+G22</f>
        <v>33695636.22</v>
      </c>
      <c r="H25" s="69">
        <v>0</v>
      </c>
      <c r="I25" s="43"/>
      <c r="J25" s="44"/>
    </row>
    <row r="26" spans="1:10" ht="15">
      <c r="A26" s="1"/>
      <c r="B26" s="42"/>
      <c r="C26" s="42"/>
      <c r="D26" s="42"/>
      <c r="E26" s="45"/>
      <c r="F26" s="45"/>
      <c r="G26" s="46"/>
      <c r="H26" s="46"/>
      <c r="I26" s="46"/>
      <c r="J26" s="46"/>
    </row>
    <row r="27" spans="1:10" ht="30">
      <c r="A27" s="1"/>
      <c r="B27" s="47" t="s">
        <v>54</v>
      </c>
      <c r="C27" s="48" t="s">
        <v>11</v>
      </c>
      <c r="D27" s="49"/>
      <c r="E27" s="50" t="s">
        <v>55</v>
      </c>
      <c r="F27" s="45"/>
      <c r="G27" s="46"/>
      <c r="H27" s="46"/>
      <c r="I27" s="46"/>
      <c r="J27" s="46"/>
    </row>
    <row r="28" spans="1:10" ht="15">
      <c r="A28" s="1"/>
      <c r="B28" s="51" t="s">
        <v>57</v>
      </c>
      <c r="C28" s="52">
        <v>42156</v>
      </c>
      <c r="D28" s="53"/>
      <c r="E28" s="54">
        <v>920340.26</v>
      </c>
      <c r="F28" s="45"/>
      <c r="G28" s="46"/>
      <c r="H28" s="46"/>
      <c r="I28" s="46"/>
      <c r="J28" s="46"/>
    </row>
    <row r="29" spans="1:10" ht="15">
      <c r="A29" s="1"/>
      <c r="B29" s="42"/>
      <c r="C29" s="42"/>
      <c r="D29" s="42"/>
      <c r="E29" s="45"/>
      <c r="F29" s="45"/>
      <c r="G29" s="46"/>
      <c r="H29" s="46"/>
      <c r="I29" s="46"/>
      <c r="J29" s="46"/>
    </row>
    <row r="30" spans="1:10" ht="15">
      <c r="A30" s="1"/>
      <c r="B30" s="42"/>
      <c r="C30" s="42"/>
      <c r="D30" s="42"/>
      <c r="E30" s="45"/>
      <c r="F30" s="45"/>
      <c r="G30" s="46"/>
      <c r="H30" s="46"/>
      <c r="I30" s="46"/>
      <c r="J30" s="46"/>
    </row>
    <row r="31" spans="1:10" ht="38.25" customHeight="1">
      <c r="A31" s="1"/>
      <c r="B31" s="94" t="s">
        <v>34</v>
      </c>
      <c r="C31" s="95"/>
      <c r="D31" s="55"/>
      <c r="E31" s="55"/>
      <c r="F31" s="55"/>
      <c r="G31" s="56"/>
      <c r="H31" s="55"/>
      <c r="I31" s="46"/>
      <c r="J31" s="46"/>
    </row>
    <row r="32" spans="2:10" ht="15">
      <c r="B32" s="56"/>
      <c r="C32" s="56"/>
      <c r="D32" s="56"/>
      <c r="E32" s="56"/>
      <c r="F32" s="56"/>
      <c r="G32" s="56"/>
      <c r="H32" s="56"/>
      <c r="I32" s="46"/>
      <c r="J32" s="46"/>
    </row>
    <row r="33" spans="2:10" ht="15">
      <c r="B33" s="56"/>
      <c r="C33" s="56"/>
      <c r="D33" s="56"/>
      <c r="E33" s="56"/>
      <c r="F33" s="56"/>
      <c r="G33" s="56"/>
      <c r="H33" s="56"/>
      <c r="I33" s="46"/>
      <c r="J33" s="46"/>
    </row>
    <row r="34" spans="2:10" ht="15">
      <c r="B34" s="56"/>
      <c r="C34" s="56"/>
      <c r="D34" s="56"/>
      <c r="E34" s="56"/>
      <c r="F34" s="56"/>
      <c r="G34" s="56"/>
      <c r="H34" s="56"/>
      <c r="I34" s="46"/>
      <c r="J34" s="46"/>
    </row>
    <row r="35" spans="9:10" ht="15">
      <c r="I35" s="15"/>
      <c r="J35" s="15"/>
    </row>
    <row r="36" spans="9:10" ht="15">
      <c r="I36" s="15"/>
      <c r="J36" s="15"/>
    </row>
    <row r="37" spans="9:10" ht="15">
      <c r="I37" s="15"/>
      <c r="J37" s="15"/>
    </row>
    <row r="38" spans="9:10" ht="15">
      <c r="I38" s="15"/>
      <c r="J38" s="15"/>
    </row>
    <row r="39" spans="9:10" ht="15">
      <c r="I39" s="15"/>
      <c r="J39" s="15"/>
    </row>
    <row r="40" spans="9:10" ht="15">
      <c r="I40" s="15"/>
      <c r="J40" s="15"/>
    </row>
    <row r="41" spans="9:10" ht="15">
      <c r="I41" s="15"/>
      <c r="J41" s="15"/>
    </row>
    <row r="42" spans="9:10" ht="15">
      <c r="I42" s="15"/>
      <c r="J42" s="15"/>
    </row>
    <row r="43" spans="9:10" ht="15">
      <c r="I43" s="15"/>
      <c r="J43" s="15"/>
    </row>
    <row r="44" spans="9:10" ht="15">
      <c r="I44" s="15"/>
      <c r="J44" s="15"/>
    </row>
    <row r="45" spans="9:10" ht="15">
      <c r="I45" s="15"/>
      <c r="J45" s="15"/>
    </row>
    <row r="46" spans="9:10" ht="15">
      <c r="I46" s="15"/>
      <c r="J46" s="15"/>
    </row>
    <row r="47" spans="9:10" ht="15">
      <c r="I47" s="15"/>
      <c r="J47" s="15"/>
    </row>
    <row r="48" spans="9:10" ht="15">
      <c r="I48" s="15"/>
      <c r="J48" s="15"/>
    </row>
    <row r="49" spans="9:10" ht="15">
      <c r="I49" s="15"/>
      <c r="J49" s="15"/>
    </row>
    <row r="50" spans="9:10" ht="15">
      <c r="I50" s="15"/>
      <c r="J50" s="15"/>
    </row>
    <row r="51" spans="9:10" ht="15">
      <c r="I51" s="15"/>
      <c r="J51" s="15"/>
    </row>
    <row r="52" spans="9:10" ht="15">
      <c r="I52" s="15"/>
      <c r="J52" s="15"/>
    </row>
    <row r="53" spans="9:10" ht="15">
      <c r="I53" s="15"/>
      <c r="J53" s="15"/>
    </row>
    <row r="54" spans="9:10" ht="15">
      <c r="I54" s="15"/>
      <c r="J54" s="15"/>
    </row>
    <row r="55" spans="9:10" ht="15">
      <c r="I55" s="15"/>
      <c r="J55" s="15"/>
    </row>
    <row r="56" spans="9:10" ht="15">
      <c r="I56" s="15"/>
      <c r="J56" s="15"/>
    </row>
    <row r="57" spans="9:10" ht="15">
      <c r="I57" s="15"/>
      <c r="J57" s="15"/>
    </row>
    <row r="58" spans="9:10" ht="15">
      <c r="I58" s="15"/>
      <c r="J58" s="15"/>
    </row>
    <row r="59" spans="9:10" ht="15">
      <c r="I59" s="15"/>
      <c r="J59" s="15"/>
    </row>
    <row r="60" spans="9:10" ht="15">
      <c r="I60" s="15"/>
      <c r="J60" s="15"/>
    </row>
    <row r="61" spans="9:10" ht="15">
      <c r="I61" s="15"/>
      <c r="J61" s="15"/>
    </row>
    <row r="62" spans="9:10" ht="15">
      <c r="I62" s="15"/>
      <c r="J62" s="15"/>
    </row>
    <row r="63" spans="9:10" ht="15">
      <c r="I63" s="15"/>
      <c r="J63" s="15"/>
    </row>
    <row r="64" spans="9:10" ht="15">
      <c r="I64" s="15"/>
      <c r="J64" s="15"/>
    </row>
    <row r="65" spans="9:10" ht="15">
      <c r="I65" s="15"/>
      <c r="J65" s="15"/>
    </row>
    <row r="66" spans="9:10" ht="15">
      <c r="I66" s="15"/>
      <c r="J66" s="15"/>
    </row>
    <row r="67" spans="9:10" ht="15">
      <c r="I67" s="15"/>
      <c r="J67" s="15"/>
    </row>
    <row r="68" spans="9:10" ht="15">
      <c r="I68" s="15"/>
      <c r="J68" s="15"/>
    </row>
    <row r="69" spans="9:10" ht="15">
      <c r="I69" s="15"/>
      <c r="J69" s="15"/>
    </row>
    <row r="70" spans="9:10" ht="15">
      <c r="I70" s="15"/>
      <c r="J70" s="15"/>
    </row>
    <row r="71" spans="9:10" ht="15">
      <c r="I71" s="15"/>
      <c r="J71" s="15"/>
    </row>
    <row r="72" spans="9:10" ht="15">
      <c r="I72" s="15"/>
      <c r="J72" s="15"/>
    </row>
    <row r="73" spans="9:10" ht="15">
      <c r="I73" s="15"/>
      <c r="J73" s="15"/>
    </row>
    <row r="74" spans="9:10" ht="15">
      <c r="I74" s="15"/>
      <c r="J74" s="15"/>
    </row>
    <row r="75" spans="9:10" ht="15">
      <c r="I75" s="15"/>
      <c r="J75" s="15"/>
    </row>
    <row r="76" spans="9:10" ht="15">
      <c r="I76" s="15"/>
      <c r="J76" s="15"/>
    </row>
    <row r="77" spans="9:10" ht="15">
      <c r="I77" s="15"/>
      <c r="J77" s="15"/>
    </row>
    <row r="78" spans="9:10" ht="15">
      <c r="I78" s="15"/>
      <c r="J78" s="15"/>
    </row>
    <row r="79" spans="9:10" ht="15">
      <c r="I79" s="15"/>
      <c r="J79" s="15"/>
    </row>
    <row r="80" spans="9:10" ht="15">
      <c r="I80" s="15"/>
      <c r="J80" s="15"/>
    </row>
    <row r="81" spans="9:10" ht="15">
      <c r="I81" s="15"/>
      <c r="J81" s="15"/>
    </row>
    <row r="82" spans="9:10" ht="15">
      <c r="I82" s="15"/>
      <c r="J82" s="15"/>
    </row>
    <row r="83" spans="9:10" ht="15">
      <c r="I83" s="15"/>
      <c r="J83" s="15"/>
    </row>
    <row r="84" spans="9:10" ht="15">
      <c r="I84" s="15"/>
      <c r="J84" s="15"/>
    </row>
    <row r="85" spans="9:10" ht="15">
      <c r="I85" s="15"/>
      <c r="J85" s="15"/>
    </row>
    <row r="86" spans="9:10" ht="15">
      <c r="I86" s="15"/>
      <c r="J86" s="15"/>
    </row>
    <row r="87" spans="9:10" ht="15">
      <c r="I87" s="15"/>
      <c r="J87" s="15"/>
    </row>
    <row r="88" spans="9:10" ht="15">
      <c r="I88" s="15"/>
      <c r="J88" s="15"/>
    </row>
    <row r="89" spans="9:10" ht="15">
      <c r="I89" s="15"/>
      <c r="J89" s="15"/>
    </row>
    <row r="90" spans="9:10" ht="15">
      <c r="I90" s="15"/>
      <c r="J90" s="15"/>
    </row>
    <row r="91" spans="9:10" ht="15">
      <c r="I91" s="15"/>
      <c r="J91" s="15"/>
    </row>
    <row r="92" spans="9:10" ht="15">
      <c r="I92" s="15"/>
      <c r="J92" s="15"/>
    </row>
    <row r="93" spans="9:10" ht="15">
      <c r="I93" s="15"/>
      <c r="J93" s="15"/>
    </row>
    <row r="94" spans="9:10" ht="15">
      <c r="I94" s="15"/>
      <c r="J94" s="15"/>
    </row>
    <row r="95" spans="9:10" ht="15">
      <c r="I95" s="15"/>
      <c r="J95" s="15"/>
    </row>
    <row r="96" spans="9:10" ht="15">
      <c r="I96" s="15"/>
      <c r="J96" s="15"/>
    </row>
    <row r="97" spans="9:10" ht="15">
      <c r="I97" s="15"/>
      <c r="J97" s="15"/>
    </row>
    <row r="98" spans="9:10" ht="15">
      <c r="I98" s="15"/>
      <c r="J98" s="15"/>
    </row>
    <row r="99" spans="9:10" ht="15">
      <c r="I99" s="15"/>
      <c r="J99" s="15"/>
    </row>
    <row r="100" spans="9:10" ht="15">
      <c r="I100" s="15"/>
      <c r="J100" s="15"/>
    </row>
    <row r="101" spans="9:10" ht="15">
      <c r="I101" s="15"/>
      <c r="J101" s="15"/>
    </row>
    <row r="102" spans="9:10" ht="15">
      <c r="I102" s="15"/>
      <c r="J102" s="15"/>
    </row>
    <row r="103" spans="9:10" ht="15">
      <c r="I103" s="15"/>
      <c r="J103" s="15"/>
    </row>
  </sheetData>
  <sheetProtection/>
  <mergeCells count="31">
    <mergeCell ref="B1:J2"/>
    <mergeCell ref="C3:J3"/>
    <mergeCell ref="B4:C4"/>
    <mergeCell ref="E4:J4"/>
    <mergeCell ref="E5:F5"/>
    <mergeCell ref="G9:G10"/>
    <mergeCell ref="E19:F19"/>
    <mergeCell ref="E24:F24"/>
    <mergeCell ref="I5:I8"/>
    <mergeCell ref="E22:F22"/>
    <mergeCell ref="E20:F20"/>
    <mergeCell ref="E18:F18"/>
    <mergeCell ref="E6:G6"/>
    <mergeCell ref="C10:C15"/>
    <mergeCell ref="I9:I10"/>
    <mergeCell ref="B31:C31"/>
    <mergeCell ref="E17:F17"/>
    <mergeCell ref="B16:C16"/>
    <mergeCell ref="E16:J16"/>
    <mergeCell ref="E9:E10"/>
    <mergeCell ref="F9:F10"/>
    <mergeCell ref="H9:H10"/>
    <mergeCell ref="E25:F25"/>
    <mergeCell ref="E8:G8"/>
    <mergeCell ref="E23:F23"/>
    <mergeCell ref="J9:J10"/>
    <mergeCell ref="B10:B15"/>
    <mergeCell ref="E21:F21"/>
    <mergeCell ref="J5:J8"/>
    <mergeCell ref="E7:G7"/>
    <mergeCell ref="G5:H5"/>
  </mergeCells>
  <hyperlinks>
    <hyperlink ref="I18" location="Застава!A1" display="Застава!A1"/>
    <hyperlink ref="I19:I24" location="Застава!A1" display="Застава!A1"/>
    <hyperlink ref="J18" location="Порука!A1" display="Порука"/>
    <hyperlink ref="J19:J24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0.7109375" style="0" customWidth="1"/>
    <col min="2" max="2" width="23.7109375" style="0" customWidth="1"/>
    <col min="3" max="4" width="19.00390625" style="0" customWidth="1"/>
    <col min="5" max="5" width="21.140625" style="0" customWidth="1"/>
    <col min="6" max="6" width="20.00390625" style="0" customWidth="1"/>
  </cols>
  <sheetData>
    <row r="1" ht="15">
      <c r="A1" s="3" t="s">
        <v>83</v>
      </c>
    </row>
    <row r="2" spans="1:6" ht="34.5">
      <c r="A2" s="10" t="s">
        <v>84</v>
      </c>
      <c r="B2" s="61" t="s">
        <v>67</v>
      </c>
      <c r="C2" s="61" t="s">
        <v>70</v>
      </c>
      <c r="D2" s="61" t="s">
        <v>91</v>
      </c>
      <c r="E2" s="61" t="s">
        <v>92</v>
      </c>
      <c r="F2" s="61"/>
    </row>
    <row r="3" spans="1:6" ht="15">
      <c r="A3" s="7" t="s">
        <v>85</v>
      </c>
      <c r="B3" s="62">
        <v>530000</v>
      </c>
      <c r="C3" s="62">
        <v>757187</v>
      </c>
      <c r="D3" s="62">
        <v>614607</v>
      </c>
      <c r="E3" s="62">
        <v>400000</v>
      </c>
      <c r="F3" s="62">
        <v>13927297.53</v>
      </c>
    </row>
    <row r="4" spans="1:6" ht="15">
      <c r="A4" s="7" t="s">
        <v>86</v>
      </c>
      <c r="B4" s="63" t="s">
        <v>65</v>
      </c>
      <c r="C4" s="63" t="s">
        <v>65</v>
      </c>
      <c r="D4" s="63">
        <v>41590</v>
      </c>
      <c r="E4" s="63" t="s">
        <v>65</v>
      </c>
      <c r="F4" s="63">
        <v>40179</v>
      </c>
    </row>
    <row r="5" spans="1:6" ht="15">
      <c r="A5" s="7" t="s">
        <v>87</v>
      </c>
      <c r="B5" s="62">
        <v>398642</v>
      </c>
      <c r="C5" s="62">
        <v>146219</v>
      </c>
      <c r="D5" s="62">
        <v>699052</v>
      </c>
      <c r="E5" s="62">
        <v>1050001.2</v>
      </c>
      <c r="F5" s="62">
        <v>32645635.02</v>
      </c>
    </row>
    <row r="6" spans="1:6" ht="22.5">
      <c r="A6" s="7" t="s">
        <v>88</v>
      </c>
      <c r="B6" s="61" t="s">
        <v>66</v>
      </c>
      <c r="C6" s="61" t="s">
        <v>66</v>
      </c>
      <c r="D6" s="61" t="s">
        <v>71</v>
      </c>
      <c r="E6" s="61" t="s">
        <v>66</v>
      </c>
      <c r="F6" s="61" t="s">
        <v>76</v>
      </c>
    </row>
    <row r="7" spans="1:6" s="14" customFormat="1" ht="56.25" customHeight="1">
      <c r="A7" s="12" t="s">
        <v>89</v>
      </c>
      <c r="B7" s="61" t="s">
        <v>68</v>
      </c>
      <c r="C7" s="61" t="s">
        <v>69</v>
      </c>
      <c r="D7" s="61" t="s">
        <v>72</v>
      </c>
      <c r="E7" s="61" t="s">
        <v>78</v>
      </c>
      <c r="F7" s="61" t="s">
        <v>77</v>
      </c>
    </row>
    <row r="8" spans="1:6" ht="33.75">
      <c r="A8" s="12" t="s">
        <v>90</v>
      </c>
      <c r="B8" s="61" t="s">
        <v>2</v>
      </c>
      <c r="C8" s="61" t="s">
        <v>2</v>
      </c>
      <c r="D8" s="61" t="s">
        <v>2</v>
      </c>
      <c r="E8" s="61" t="s">
        <v>2</v>
      </c>
      <c r="F8" s="61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63.8515625" style="0" customWidth="1"/>
    <col min="2" max="2" width="17.7109375" style="0" customWidth="1"/>
    <col min="3" max="3" width="13.421875" style="0" customWidth="1"/>
    <col min="4" max="4" width="17.8515625" style="0" customWidth="1"/>
    <col min="5" max="5" width="16.8515625" style="0" customWidth="1"/>
  </cols>
  <sheetData>
    <row r="1" ht="15">
      <c r="A1" s="8" t="s">
        <v>0</v>
      </c>
    </row>
    <row r="2" spans="1:5" ht="22.5">
      <c r="A2" s="7" t="s">
        <v>80</v>
      </c>
      <c r="B2" s="9" t="s">
        <v>10</v>
      </c>
      <c r="C2" s="9" t="s">
        <v>2</v>
      </c>
      <c r="D2" s="9" t="s">
        <v>10</v>
      </c>
      <c r="E2" s="9" t="s">
        <v>10</v>
      </c>
    </row>
    <row r="3" spans="1:5" s="14" customFormat="1" ht="23.25">
      <c r="A3" s="6" t="s">
        <v>81</v>
      </c>
      <c r="B3" s="11" t="s">
        <v>63</v>
      </c>
      <c r="C3" s="11" t="s">
        <v>73</v>
      </c>
      <c r="D3" s="11" t="s">
        <v>63</v>
      </c>
      <c r="E3" s="11" t="s">
        <v>63</v>
      </c>
    </row>
    <row r="4" spans="1:5" ht="15">
      <c r="A4" s="6" t="s">
        <v>82</v>
      </c>
      <c r="B4" s="13" t="s">
        <v>64</v>
      </c>
      <c r="C4" s="13">
        <f>Застава!D5</f>
        <v>699052</v>
      </c>
      <c r="D4" s="13" t="s">
        <v>64</v>
      </c>
      <c r="E4" s="1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J77" sqref="J77"/>
    </sheetView>
  </sheetViews>
  <sheetFormatPr defaultColWidth="9.140625" defaultRowHeight="15"/>
  <sheetData>
    <row r="1" spans="1:13" ht="15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2" t="s">
        <v>54</v>
      </c>
      <c r="B1" s="122"/>
      <c r="C1" s="16" t="s">
        <v>57</v>
      </c>
    </row>
    <row r="2" spans="1:3" ht="15">
      <c r="A2" s="122" t="s">
        <v>11</v>
      </c>
      <c r="B2" s="122"/>
      <c r="C2" s="17">
        <v>42156</v>
      </c>
    </row>
    <row r="3" spans="1:3" ht="30" customHeight="1">
      <c r="A3" s="123" t="s">
        <v>75</v>
      </c>
      <c r="B3" s="123"/>
      <c r="C3" s="18">
        <v>920340.26</v>
      </c>
    </row>
    <row r="5" ht="15">
      <c r="D5" s="75" t="s">
        <v>106</v>
      </c>
    </row>
    <row r="6" spans="1:6" ht="15">
      <c r="A6" s="121" t="s">
        <v>13</v>
      </c>
      <c r="B6" s="121"/>
      <c r="C6" s="121"/>
      <c r="D6" s="121"/>
      <c r="E6" s="121"/>
      <c r="F6" s="121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7" ht="15">
      <c r="A8" s="64">
        <v>1</v>
      </c>
      <c r="B8" s="70">
        <v>42494</v>
      </c>
      <c r="C8" s="71">
        <v>2871757.18</v>
      </c>
      <c r="D8" s="20">
        <v>0</v>
      </c>
      <c r="E8" s="71" t="s">
        <v>101</v>
      </c>
      <c r="F8" s="72" t="s">
        <v>61</v>
      </c>
      <c r="G8" s="21"/>
    </row>
    <row r="9" spans="1:6" ht="15">
      <c r="A9" s="64">
        <v>2</v>
      </c>
      <c r="B9" s="70">
        <v>42821</v>
      </c>
      <c r="C9" s="73">
        <v>2584583</v>
      </c>
      <c r="D9" s="20">
        <v>0</v>
      </c>
      <c r="E9" s="71" t="s">
        <v>101</v>
      </c>
      <c r="F9" s="72" t="s">
        <v>93</v>
      </c>
    </row>
    <row r="10" spans="1:6" ht="15">
      <c r="A10" s="64">
        <v>3</v>
      </c>
      <c r="B10" s="70">
        <v>42837</v>
      </c>
      <c r="C10" s="73">
        <v>2326124.7</v>
      </c>
      <c r="D10" s="20">
        <v>0.1</v>
      </c>
      <c r="E10" s="71" t="s">
        <v>101</v>
      </c>
      <c r="F10" s="72" t="s">
        <v>94</v>
      </c>
    </row>
    <row r="11" spans="1:6" ht="15">
      <c r="A11" s="64">
        <v>4</v>
      </c>
      <c r="B11" s="70">
        <v>42858</v>
      </c>
      <c r="C11" s="73">
        <v>2067666.4</v>
      </c>
      <c r="D11" s="20">
        <v>0.2</v>
      </c>
      <c r="E11" s="71" t="s">
        <v>101</v>
      </c>
      <c r="F11" s="72" t="s">
        <v>95</v>
      </c>
    </row>
    <row r="12" spans="1:6" ht="15">
      <c r="A12" s="64">
        <v>5</v>
      </c>
      <c r="B12" s="70">
        <v>42880</v>
      </c>
      <c r="C12" s="74">
        <v>1809208.1</v>
      </c>
      <c r="D12" s="20">
        <v>0.3</v>
      </c>
      <c r="E12" s="71" t="s">
        <v>101</v>
      </c>
      <c r="F12" s="72" t="s">
        <v>96</v>
      </c>
    </row>
    <row r="13" spans="1:6" ht="15">
      <c r="A13" s="64">
        <v>6</v>
      </c>
      <c r="B13" s="70">
        <v>43006</v>
      </c>
      <c r="C13" s="71">
        <v>1628287.29</v>
      </c>
      <c r="D13" s="20">
        <v>0</v>
      </c>
      <c r="E13" s="71" t="s">
        <v>101</v>
      </c>
      <c r="F13" s="72" t="s">
        <v>102</v>
      </c>
    </row>
    <row r="14" spans="1:6" ht="15">
      <c r="A14" s="64">
        <v>7</v>
      </c>
      <c r="B14" s="70">
        <v>43020</v>
      </c>
      <c r="C14" s="71">
        <v>1465458.56</v>
      </c>
      <c r="D14" s="20">
        <v>0.1</v>
      </c>
      <c r="E14" s="71" t="s">
        <v>101</v>
      </c>
      <c r="F14" s="72" t="s">
        <v>103</v>
      </c>
    </row>
    <row r="15" spans="1:6" ht="15">
      <c r="A15" s="64">
        <v>8</v>
      </c>
      <c r="B15" s="70">
        <v>43035</v>
      </c>
      <c r="C15" s="71">
        <v>1302629.83</v>
      </c>
      <c r="D15" s="20">
        <v>0.2</v>
      </c>
      <c r="E15" s="71" t="s">
        <v>101</v>
      </c>
      <c r="F15" s="72" t="s">
        <v>104</v>
      </c>
    </row>
    <row r="16" spans="1:6" ht="15">
      <c r="A16" s="64">
        <v>9</v>
      </c>
      <c r="B16" s="70">
        <v>43049</v>
      </c>
      <c r="C16" s="71">
        <v>1139801.1</v>
      </c>
      <c r="D16" s="20">
        <v>0.3</v>
      </c>
      <c r="E16" s="71" t="s">
        <v>101</v>
      </c>
      <c r="F16" s="72" t="s">
        <v>105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3897-oholoshennia-pro-provedennia-auktsionu-z-realizatsii-aktyviv-pat-bank-forum-na-elektronnomu-torhovomu-maidanchyku-dp-setam-3"/>
    <hyperlink ref="F10" r:id="rId2" display="http://www.fg.gov.ua/not-paying/liquidation/52-forum/10970-pasport-vidkrytykh-torhiv-auktsionu-z-prodazhu-prav-vymohy-pat-bank-forum-na-elektronnomu-torhovomu-maydanchyku-tovarna-birzha-ukrayinska-ahropromyslova "/>
    <hyperlink ref="F9" r:id="rId3" display="http://www.fg.gov.ua/not-paying/liquidation/52-forum/10181-27032017-3 "/>
    <hyperlink ref="F11" r:id="rId4" display="http://www.fg.gov.ua/not-paying/liquidation/52-forum/11673-03052017-2 "/>
    <hyperlink ref="F12" r:id="rId5" display="http://www.fg.gov.ua/not-paying/liquidation/52-forum/12537-25052017-2 "/>
    <hyperlink ref="F13" r:id="rId6" display="http://www.fg.gov.ua/not-paying/liquidation/52-forum/20758-pasport-vidkrytykh-torhiv-auktsionu-z-prodazhu-prav-vymohy-pat-bank-forum-na-elektronnomu-torhovomu-maydanchyku-ukrayinska-mizhrehionalna-tovarna-birzha-vidrodzhennya-5"/>
    <hyperlink ref="F14" r:id="rId7" display="http://www.fg.gov.ua/not-paying/liquidation/52-forum/22092-12102017-13280"/>
    <hyperlink ref="F15" r:id="rId8" display="http://www.fg.gov.ua/not-paying/liquidation/52-forum/23559-pasport-vidkrytykh-torhiv-auktsionu-z-prodazhu-prav-vymohy-pat-bank-forum-na-elektronnomu-torhovomu-maydanchyku-ukrayinska-mizhrehionalna-tovarna-birzha-vidrodzhennya-13"/>
    <hyperlink ref="F16" r:id="rId9" display="http://www.fg.gov.ua/not-paying/liquidation/52-forum/25069-asset-sell-id-18081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2018-05-02T12:29:04Z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