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115" windowHeight="4020" activeTab="3"/>
  </bookViews>
  <sheets>
    <sheet name="ПублПасп" sheetId="1" r:id="rId1"/>
    <sheet name="Застава" sheetId="2" r:id="rId2"/>
    <sheet name="Порука" sheetId="3" r:id="rId3"/>
    <sheet name="Журнал торгів" sheetId="4" r:id="rId4"/>
    <sheet name="Фото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greement">#REF!</definedName>
    <definedName name="B2_">#REF!</definedName>
    <definedName name="BAZA">'[2]Мульт-ор М2, швидкість'!$E:$E</definedName>
    <definedName name="Credit">#REF!</definedName>
    <definedName name="Currency">#REF!</definedName>
    <definedName name="data">'[3]2002'!$B$2:$B$378</definedName>
    <definedName name="Decision">#REF!</definedName>
    <definedName name="g7.2" hidden="1">{#N/A,#N/A,FALSE,"т04"}</definedName>
    <definedName name="Inspection">#REF!</definedName>
    <definedName name="Insurance">#REF!</definedName>
    <definedName name="Insured">#REF!</definedName>
    <definedName name="kurs2001">'[3]2001'!$C$2:$AO$378</definedName>
    <definedName name="MRV">#REF!</definedName>
    <definedName name="q" hidden="1">{#N/A,#N/A,FALSE,"т02бд"}</definedName>
    <definedName name="Result">#REF!</definedName>
    <definedName name="Result_of_Audit">#REF!</definedName>
    <definedName name="Samples">#REF!</definedName>
    <definedName name="t01англ" hidden="1">{#N/A,#N/A,FALSE,"т02бд"}</definedName>
    <definedName name="t04" hidden="1">{#N/A,#N/A,FALSE,"т04"}</definedName>
    <definedName name="t05n" hidden="1">{#N/A,#N/A,FALSE,"т04"}</definedName>
    <definedName name="t05nn" hidden="1">{#N/A,#N/A,FALSE,"т04"}</definedName>
    <definedName name="t06" hidden="1">{#N/A,#N/A,FALSE,"т04"}</definedName>
    <definedName name="valuta">'[3]2002'!$C$1:$AO$1</definedName>
    <definedName name="wrn.04." hidden="1">{#N/A,#N/A,FALSE,"т02бд"}</definedName>
    <definedName name="wrn.д02." hidden="1">{#N/A,#N/A,FALSE,"т02бд"}</definedName>
    <definedName name="wrn.т171банки." hidden="1">{#N/A,#N/A,FALSE,"т17-1банки (2)"}</definedName>
    <definedName name="yes">#REF!</definedName>
    <definedName name="д17.1">'[5]д17-1'!$A$1:$H$1</definedName>
    <definedName name="Житлова_нерухомість">#REF!</definedName>
    <definedName name="збз1998">#REF!</definedName>
    <definedName name="Земля">#REF!</definedName>
    <definedName name="Комерційна_нерухомість">#REF!</definedName>
    <definedName name="М2">'[2]Мульт-ор М2, швидкість'!$C:$C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01">#REF!</definedName>
    <definedName name="т05" hidden="1">{#N/A,#N/A,FALSE,"т04"}</definedName>
    <definedName name="т06">#REF!</definedName>
    <definedName name="т07КБ98">'[8]т07(98)'!$A$1</definedName>
    <definedName name="т09СЕ98">'[9]т09(98) по сек-рам ек-ки'!$A$1</definedName>
    <definedName name="т15">'[10]т15'!$A$1</definedName>
    <definedName name="т17.1">'[11]т17-1(шаблон)'!$A$1:$H$1</definedName>
    <definedName name="т17.1.2001">'[11]т17-1(шаблон)'!$A$1:$H$1</definedName>
    <definedName name="т17.1обл2001">'[11]т17-1(шаблон)'!$A$1:$H$1</definedName>
    <definedName name="т17.2">#REF!</definedName>
    <definedName name="т17.2.2001">'[13]т17-2 '!$A$1</definedName>
    <definedName name="т17.3">'[13]т17-3'!$A$1:$L$2</definedName>
    <definedName name="т17.3.2001">'[13]т17-2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'[15]т17мб(шаблон)'!$A$1</definedName>
    <definedName name="т841" hidden="1">{#N/A,#N/A,FALSE,"т02бд"}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<sst xmlns="http://schemas.openxmlformats.org/spreadsheetml/2006/main" count="154" uniqueCount="114">
  <si>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</si>
  <si>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</si>
  <si>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</si>
  <si>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</si>
  <si>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</si>
  <si>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</si>
  <si>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</si>
  <si>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</si>
  <si>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</si>
  <si>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</si>
  <si>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</si>
  <si>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</si>
  <si>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 xml:space="preserve"> 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</si>
  <si>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</si>
  <si>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</si>
  <si>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</si>
  <si>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</si>
  <si>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</si>
  <si>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</si>
  <si>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</si>
  <si>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</si>
  <si>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</si>
  <si>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</si>
  <si>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</si>
  <si>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</si>
  <si>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</si>
  <si>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</si>
  <si>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</si>
  <si>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</si>
  <si>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</si>
  <si>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</si>
  <si>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</si>
  <si>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</si>
  <si>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</si>
  <si>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</si>
  <si>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</si>
  <si>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</si>
  <si>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</si>
  <si>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</si>
  <si>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</si>
  <si>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</si>
  <si>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</si>
  <si>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</si>
  <si>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</si>
  <si>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</si>
  <si>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</si>
  <si>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</si>
  <si>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</si>
  <si>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</si>
  <si>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</si>
  <si>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</si>
  <si>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</si>
  <si>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</si>
  <si>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</si>
  <si>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</si>
  <si>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</si>
  <si>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</si>
  <si>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</si>
  <si>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ПАТ "БАНК ФОРУМ"</t>
  </si>
  <si>
    <t>ТОВ "Е.Р.С.Т.Е."</t>
  </si>
  <si>
    <t>http://www.fg.gov.ua/not-paying/liquidation/52-forum/3239-oholoshennia-pro-provedennia-auktsionu-z-prodazhu-aktyviv-pat-bank-forum-na-elektronnomu-torhovomu-maidanchyku-tovarnoyi-birzhi-poloneks-3</t>
  </si>
  <si>
    <t>http://www.fg.gov.ua/not-paying/liquidation/52-forum/3753-oholoshennia-pro-provedennia-auktsionu-z-prodazhu-aktyviv-pat-bank-forum-na-elektronnomu-torhovomu-maidanchyku-tovarnoyi-birzhi-poloneks-9</t>
  </si>
  <si>
    <t>http://www.fg.gov.ua/not-paying/liquidation/52-forum/4507-oholoshennya-pro-provedennya-vidkrytykh-torhiv-auktsionu-z-prodazhu-aktyviv-pat-bank-forum-na-elektronnomu-torhovomu-maydanchyku-tovarnoyi-birzhi-poloneks-2</t>
  </si>
  <si>
    <t>не розміщено Фондом</t>
  </si>
  <si>
    <t>місто Миколаїв</t>
  </si>
  <si>
    <t>45.11 -Торгівля автомобілями та легковими автотранспортними засобами</t>
  </si>
  <si>
    <t>Кредитна лінія з забезпеченням</t>
  </si>
  <si>
    <t>Паспорт торгів по групі:</t>
  </si>
  <si>
    <t>22.12.2015р.</t>
  </si>
  <si>
    <t xml:space="preserve">20.01.2016р. </t>
  </si>
  <si>
    <t>нерухомість</t>
  </si>
  <si>
    <t>21.08.2015 ; 06.09.2012</t>
  </si>
  <si>
    <t>04.08.2011; 15.08.2011</t>
  </si>
  <si>
    <t>юридичні особи</t>
  </si>
  <si>
    <t>02/07/02-KL; 03/07/02-KL</t>
  </si>
  <si>
    <t>Нежитловий об'єкт, що складається з однієї основної будівлв автосервісу літ.Б-2, заг пл. 577,2 кв.м., огорож та споруд</t>
  </si>
  <si>
    <t xml:space="preserve"> товари в обороті</t>
  </si>
  <si>
    <t xml:space="preserve"> рухоме майно</t>
  </si>
  <si>
    <t xml:space="preserve">легкові автомобілі "Nissan" у кількості 18 од. </t>
  </si>
  <si>
    <t xml:space="preserve">легкові автомобілі "BMW" у кількості 3 од. </t>
  </si>
  <si>
    <t>Технологічне обладнання для сервісного центру обслуговування автомобілів, в кількості 6 одиниць.</t>
  </si>
  <si>
    <r>
      <t xml:space="preserve">Оціночна вартість активу </t>
    </r>
    <r>
      <rPr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</si>
  <si>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фінансова порука юридичної особи</t>
  </si>
  <si>
    <t>солідарна порука</t>
  </si>
  <si>
    <t>фінансова порука фізичної особи</t>
  </si>
  <si>
    <t>м.Миколаїв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</si>
  <si>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</si>
  <si>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</si>
  <si>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</si>
  <si>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</si>
  <si>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</si>
  <si>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</si>
  <si>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</si>
  <si>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</si>
  <si>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</si>
  <si>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</si>
  <si>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</si>
  <si>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майнова порука юридичної особи - перехресна іпотека</t>
  </si>
  <si>
    <t xml:space="preserve">майнова порука юридичної особи - легкові автомобілі "BMW" у кількості 3 од. </t>
  </si>
  <si>
    <t>майнова порука юридичної особи - Технологічне обладнання для сервісного центру обслуговування автомобілів, в кількості 6 одиниць.</t>
  </si>
  <si>
    <t>1 966 784,00</t>
  </si>
  <si>
    <t>http://www.fg.gov.ua/not-paying/liquidation/52-forum/10025-703</t>
  </si>
  <si>
    <t>1 770 105,60</t>
  </si>
  <si>
    <t>http://www.fg.gov.ua/not-paying/liquidation/52-forum/10584-pasport-vidkrytykh-torhiv-auktsionu-z-prodazhu-prav-vymohy-pat-bank-forum-na-elektronnomu-torhovomu-maidanchyku-tov-zakupkypromua</t>
  </si>
  <si>
    <t>1 573 427,20</t>
  </si>
  <si>
    <t>http://www.fg.gov.ua/not-paying/liquidation/52-forum/11381-pasport-vidkrytykh-torhiv-auktsionu-z-prodazhu-prav-vymohy-pat-bank-forum-na-elektronnomu-torhovomu-maydanchyku-tov-zakupkypromua</t>
  </si>
  <si>
    <t>http://www.fg.gov.ua/not-paying/liquidation/52-forum/12100-12052017-7</t>
  </si>
  <si>
    <t>2677; 2432</t>
  </si>
  <si>
    <t>об'єднано в один лот активи №02/07/02-KL, №03/07/02-KL</t>
  </si>
  <si>
    <t>http://www.fg.gov.ua/not-paying/liquidation/52-forum/18473-pasport-vidkrytykh-torhiv-auktsionu-z-prodazhu-prav-vymohy-pat-bank-forum-na-elektronnomu-torhovomu-maydanchyku-tovarna-birzha-inneks-2</t>
  </si>
  <si>
    <t>http://www.fg.gov.ua/not-paying/liquidation/52-forum/19208-13092017-9862</t>
  </si>
  <si>
    <t>http://www.fg.gov.ua/not-paying/liquidation/52-forum/20502-27092017-11407</t>
  </si>
  <si>
    <t>http://www.fg.gov.ua/not-paying/liquidation/52-forum/22456-pasport-vidkrytykh-torhiv-auktsionu-z-prodazhu-prav-vymohy-pat-bank-forum-na-elektronnomu-torhovomu-maydanchyku-tovarna-birzha-inneks-5</t>
  </si>
  <si>
    <t>станом на 01.11.2017 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</si>
</sst>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0.0"/>
    <numFmt numFmtId="192" formatCode="&quot;$&quot;#,##0_);[Red]\(&quot;$&quot;#,##0\)"/>
    <numFmt numFmtId="193" formatCode="_-* #,##0.00[$€-1]_-;\-* #,##0.00[$€-1]_-;_-* &quot;-&quot;??[$€-1]_-"/>
    <numFmt numFmtId="194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UkrainianBaltic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0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8" fillId="0" borderId="0">
      <alignment horizontal="centerContinuous" vertical="top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>
      <alignment horizontal="centerContinuous" vertical="top" wrapText="1"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  <xf numFmtId="0" fontId="53" fillId="30" borderId="10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49" fontId="8" fillId="0" borderId="11">
      <alignment horizontal="center" vertical="center" wrapText="1"/>
      <protection/>
    </xf>
  </cellStyleXfs>
  <cellXfs count="1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1" xfId="70" applyNumberFormat="1" applyFont="1" applyBorder="1" applyAlignment="1">
      <alignment/>
    </xf>
    <xf numFmtId="14" fontId="0" fillId="0" borderId="11" xfId="0" applyNumberFormat="1" applyBorder="1" applyAlignment="1">
      <alignment/>
    </xf>
    <xf numFmtId="9" fontId="0" fillId="0" borderId="11" xfId="45" applyFont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14" fontId="56" fillId="0" borderId="11" xfId="0" applyNumberFormat="1" applyFont="1" applyBorder="1" applyAlignment="1">
      <alignment wrapText="1"/>
    </xf>
    <xf numFmtId="3" fontId="51" fillId="0" borderId="11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51" fillId="0" borderId="11" xfId="0" applyFont="1" applyFill="1" applyBorder="1" applyAlignment="1" applyProtection="1">
      <alignment horizontal="left" vertical="center"/>
      <protection/>
    </xf>
    <xf numFmtId="0" fontId="51" fillId="0" borderId="11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1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3" fontId="51" fillId="0" borderId="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184" fontId="0" fillId="0" borderId="11" xfId="0" applyNumberFormat="1" applyBorder="1" applyAlignment="1">
      <alignment horizontal="right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180" fontId="0" fillId="0" borderId="11" xfId="70" applyNumberFormat="1" applyFont="1" applyFill="1" applyBorder="1" applyAlignment="1">
      <alignment/>
    </xf>
    <xf numFmtId="0" fontId="51" fillId="0" borderId="0" xfId="0" applyFont="1" applyAlignment="1">
      <alignment/>
    </xf>
    <xf numFmtId="0" fontId="41" fillId="0" borderId="0" xfId="47" applyFill="1" applyAlignment="1" applyProtection="1">
      <alignment/>
      <protection/>
    </xf>
    <xf numFmtId="4" fontId="0" fillId="0" borderId="11" xfId="70" applyNumberFormat="1" applyFont="1" applyFill="1" applyBorder="1" applyAlignment="1">
      <alignment/>
    </xf>
    <xf numFmtId="0" fontId="60" fillId="0" borderId="0" xfId="47" applyFont="1" applyFill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3" fontId="0" fillId="35" borderId="17" xfId="0" applyNumberFormat="1" applyFont="1" applyFill="1" applyBorder="1" applyAlignment="1" applyProtection="1">
      <alignment horizontal="right"/>
      <protection/>
    </xf>
    <xf numFmtId="0" fontId="0" fillId="35" borderId="18" xfId="0" applyFont="1" applyFill="1" applyBorder="1" applyAlignment="1" applyProtection="1">
      <alignment horizontal="right"/>
      <protection/>
    </xf>
    <xf numFmtId="14" fontId="0" fillId="35" borderId="17" xfId="0" applyNumberFormat="1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center"/>
      <protection/>
    </xf>
    <xf numFmtId="180" fontId="0" fillId="35" borderId="11" xfId="70" applyNumberFormat="1" applyFont="1" applyFill="1" applyBorder="1" applyAlignment="1" applyProtection="1">
      <alignment horizontal="center" wrapText="1"/>
      <protection/>
    </xf>
    <xf numFmtId="9" fontId="0" fillId="35" borderId="17" xfId="0" applyNumberFormat="1" applyFont="1" applyFill="1" applyBorder="1" applyAlignment="1" applyProtection="1">
      <alignment horizontal="center"/>
      <protection/>
    </xf>
    <xf numFmtId="14" fontId="0" fillId="35" borderId="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180" fontId="0" fillId="35" borderId="0" xfId="70" applyNumberFormat="1" applyFont="1" applyFill="1" applyBorder="1" applyAlignment="1" applyProtection="1">
      <alignment horizontal="center" wrapText="1"/>
      <protection/>
    </xf>
    <xf numFmtId="9" fontId="0" fillId="35" borderId="12" xfId="0" applyNumberFormat="1" applyFont="1" applyFill="1" applyBorder="1" applyAlignment="1" applyProtection="1">
      <alignment horizontal="center"/>
      <protection/>
    </xf>
    <xf numFmtId="0" fontId="51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/>
      <protection/>
    </xf>
    <xf numFmtId="181" fontId="61" fillId="35" borderId="11" xfId="0" applyNumberFormat="1" applyFont="1" applyFill="1" applyBorder="1" applyAlignment="1" applyProtection="1">
      <alignment vertical="center"/>
      <protection locked="0"/>
    </xf>
    <xf numFmtId="0" fontId="41" fillId="35" borderId="11" xfId="47" applyFont="1" applyFill="1" applyBorder="1" applyAlignment="1" applyProtection="1">
      <alignment horizontal="center"/>
      <protection/>
    </xf>
    <xf numFmtId="0" fontId="56" fillId="0" borderId="11" xfId="0" applyFont="1" applyBorder="1" applyAlignment="1">
      <alignment horizontal="center" vertical="center" wrapText="1"/>
    </xf>
    <xf numFmtId="4" fontId="56" fillId="0" borderId="11" xfId="0" applyNumberFormat="1" applyFont="1" applyBorder="1" applyAlignment="1">
      <alignment wrapText="1"/>
    </xf>
    <xf numFmtId="0" fontId="56" fillId="0" borderId="11" xfId="0" applyFont="1" applyBorder="1" applyAlignment="1">
      <alignment vertical="center" wrapText="1"/>
    </xf>
    <xf numFmtId="41" fontId="56" fillId="0" borderId="11" xfId="0" applyNumberFormat="1" applyFont="1" applyBorder="1" applyAlignment="1">
      <alignment vertical="center"/>
    </xf>
    <xf numFmtId="41" fontId="56" fillId="0" borderId="11" xfId="0" applyNumberFormat="1" applyFont="1" applyBorder="1" applyAlignment="1">
      <alignment vertical="center" wrapText="1"/>
    </xf>
    <xf numFmtId="14" fontId="56" fillId="0" borderId="11" xfId="0" applyNumberFormat="1" applyFont="1" applyBorder="1" applyAlignment="1">
      <alignment horizontal="right" wrapText="1"/>
    </xf>
    <xf numFmtId="4" fontId="56" fillId="0" borderId="11" xfId="0" applyNumberFormat="1" applyFont="1" applyBorder="1" applyAlignment="1">
      <alignment horizontal="right" wrapText="1"/>
    </xf>
    <xf numFmtId="4" fontId="56" fillId="0" borderId="11" xfId="0" applyNumberFormat="1" applyFont="1" applyBorder="1" applyAlignment="1">
      <alignment vertical="center" wrapText="1"/>
    </xf>
    <xf numFmtId="0" fontId="56" fillId="0" borderId="11" xfId="0" applyFont="1" applyBorder="1" applyAlignment="1">
      <alignment horizontal="right" vertical="center"/>
    </xf>
    <xf numFmtId="0" fontId="56" fillId="0" borderId="11" xfId="0" applyFont="1" applyBorder="1" applyAlignment="1">
      <alignment horizontal="right" vertical="center" wrapText="1"/>
    </xf>
    <xf numFmtId="4" fontId="0" fillId="0" borderId="11" xfId="70" applyNumberFormat="1" applyFont="1" applyFill="1" applyBorder="1" applyAlignment="1">
      <alignment horizontal="right"/>
    </xf>
    <xf numFmtId="180" fontId="0" fillId="35" borderId="17" xfId="7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>
      <alignment/>
    </xf>
    <xf numFmtId="0" fontId="51" fillId="33" borderId="15" xfId="0" applyFont="1" applyFill="1" applyBorder="1" applyAlignment="1" applyProtection="1">
      <alignment horizontal="center"/>
      <protection/>
    </xf>
    <xf numFmtId="0" fontId="51" fillId="33" borderId="17" xfId="0" applyFont="1" applyFill="1" applyBorder="1" applyAlignment="1" applyProtection="1">
      <alignment horizontal="center"/>
      <protection/>
    </xf>
    <xf numFmtId="0" fontId="51" fillId="0" borderId="19" xfId="0" applyFont="1" applyFill="1" applyBorder="1" applyAlignment="1" applyProtection="1">
      <alignment horizontal="left" vertical="center" wrapText="1"/>
      <protection/>
    </xf>
    <xf numFmtId="0" fontId="51" fillId="0" borderId="13" xfId="0" applyFont="1" applyFill="1" applyBorder="1" applyAlignment="1" applyProtection="1">
      <alignment horizontal="left" vertical="center" wrapText="1"/>
      <protection/>
    </xf>
    <xf numFmtId="0" fontId="51" fillId="0" borderId="14" xfId="0" applyFont="1" applyFill="1" applyBorder="1" applyAlignment="1" applyProtection="1">
      <alignment horizontal="left" vertical="center" wrapText="1"/>
      <protection/>
    </xf>
    <xf numFmtId="0" fontId="51" fillId="35" borderId="19" xfId="0" applyFont="1" applyFill="1" applyBorder="1" applyAlignment="1" applyProtection="1">
      <alignment horizontal="center" vertical="center" wrapText="1"/>
      <protection/>
    </xf>
    <xf numFmtId="0" fontId="51" fillId="35" borderId="14" xfId="0" applyFont="1" applyFill="1" applyBorder="1" applyAlignment="1" applyProtection="1">
      <alignment horizontal="center" vertical="center" wrapText="1"/>
      <protection/>
    </xf>
    <xf numFmtId="0" fontId="51" fillId="35" borderId="15" xfId="0" applyFont="1" applyFill="1" applyBorder="1" applyAlignment="1" applyProtection="1">
      <alignment/>
      <protection/>
    </xf>
    <xf numFmtId="0" fontId="0" fillId="35" borderId="20" xfId="0" applyFont="1" applyFill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35" fillId="35" borderId="19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51" fillId="35" borderId="19" xfId="0" applyFont="1" applyFill="1" applyBorder="1" applyAlignment="1" applyProtection="1">
      <alignment horizontal="center" vertical="center"/>
      <protection/>
    </xf>
    <xf numFmtId="0" fontId="51" fillId="35" borderId="14" xfId="0" applyFont="1" applyFill="1" applyBorder="1" applyAlignment="1" applyProtection="1">
      <alignment horizontal="center" vertical="center"/>
      <protection/>
    </xf>
    <xf numFmtId="0" fontId="57" fillId="0" borderId="21" xfId="0" applyFont="1" applyBorder="1" applyAlignment="1">
      <alignment horizontal="center" wrapText="1"/>
    </xf>
    <xf numFmtId="0" fontId="57" fillId="0" borderId="22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2" xfId="0" applyFont="1" applyBorder="1" applyAlignment="1">
      <alignment wrapText="1"/>
    </xf>
    <xf numFmtId="0" fontId="57" fillId="0" borderId="24" xfId="0" applyFont="1" applyBorder="1" applyAlignment="1">
      <alignment wrapText="1"/>
    </xf>
    <xf numFmtId="14" fontId="57" fillId="0" borderId="21" xfId="0" applyNumberFormat="1" applyFont="1" applyBorder="1" applyAlignment="1" applyProtection="1">
      <alignment horizontal="left"/>
      <protection/>
    </xf>
    <xf numFmtId="14" fontId="57" fillId="0" borderId="22" xfId="0" applyNumberFormat="1" applyFont="1" applyBorder="1" applyAlignment="1" applyProtection="1">
      <alignment horizontal="left"/>
      <protection/>
    </xf>
    <xf numFmtId="0" fontId="62" fillId="0" borderId="22" xfId="0" applyFont="1" applyBorder="1" applyAlignment="1" applyProtection="1">
      <alignment horizontal="left"/>
      <protection/>
    </xf>
    <xf numFmtId="0" fontId="62" fillId="0" borderId="18" xfId="0" applyFont="1" applyBorder="1" applyAlignment="1" applyProtection="1">
      <alignment horizontal="left"/>
      <protection/>
    </xf>
    <xf numFmtId="0" fontId="51" fillId="33" borderId="20" xfId="0" applyFont="1" applyFill="1" applyBorder="1" applyAlignment="1" applyProtection="1">
      <alignment horizontal="center"/>
      <protection/>
    </xf>
    <xf numFmtId="0" fontId="51" fillId="33" borderId="11" xfId="0" applyFont="1" applyFill="1" applyBorder="1" applyAlignment="1" applyProtection="1">
      <alignment horizontal="center"/>
      <protection/>
    </xf>
    <xf numFmtId="0" fontId="51" fillId="35" borderId="15" xfId="0" applyFont="1" applyFill="1" applyBorder="1" applyAlignment="1" applyProtection="1">
      <alignment wrapText="1"/>
      <protection/>
    </xf>
    <xf numFmtId="0" fontId="51" fillId="0" borderId="15" xfId="0" applyFont="1" applyBorder="1" applyAlignment="1" applyProtection="1">
      <alignment horizontal="left" vertical="center" wrapText="1"/>
      <protection/>
    </xf>
    <xf numFmtId="0" fontId="51" fillId="0" borderId="17" xfId="0" applyFont="1" applyBorder="1" applyAlignment="1" applyProtection="1">
      <alignment horizontal="left" vertical="center" wrapText="1"/>
      <protection/>
    </xf>
    <xf numFmtId="0" fontId="51" fillId="35" borderId="20" xfId="0" applyFont="1" applyFill="1" applyBorder="1" applyAlignment="1" applyProtection="1">
      <alignment horizontal="left" vertical="center" wrapText="1"/>
      <protection/>
    </xf>
    <xf numFmtId="0" fontId="51" fillId="35" borderId="17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3" fontId="18" fillId="35" borderId="19" xfId="0" applyNumberFormat="1" applyFont="1" applyFill="1" applyBorder="1" applyAlignment="1" applyProtection="1">
      <alignment horizontal="center" vertical="center" wrapText="1"/>
      <protection/>
    </xf>
    <xf numFmtId="0" fontId="18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wrapText="1"/>
      <protection/>
    </xf>
    <xf numFmtId="0" fontId="0" fillId="35" borderId="14" xfId="0" applyFont="1" applyFill="1" applyBorder="1" applyAlignment="1" applyProtection="1">
      <alignment horizontal="center" wrapText="1"/>
      <protection/>
    </xf>
    <xf numFmtId="0" fontId="0" fillId="35" borderId="15" xfId="0" applyFont="1" applyFill="1" applyBorder="1" applyAlignment="1" applyProtection="1">
      <alignment/>
      <protection/>
    </xf>
    <xf numFmtId="0" fontId="51" fillId="35" borderId="15" xfId="0" applyFont="1" applyFill="1" applyBorder="1" applyAlignment="1" applyProtection="1">
      <alignment horizontal="center" vertical="center" wrapText="1"/>
      <protection/>
    </xf>
    <xf numFmtId="0" fontId="0" fillId="35" borderId="17" xfId="0" applyFill="1" applyBorder="1" applyAlignment="1">
      <alignment vertical="center"/>
    </xf>
    <xf numFmtId="0" fontId="51" fillId="35" borderId="15" xfId="0" applyFont="1" applyFill="1" applyBorder="1" applyAlignment="1">
      <alignment horizontal="center"/>
    </xf>
    <xf numFmtId="0" fontId="51" fillId="35" borderId="20" xfId="0" applyFont="1" applyFill="1" applyBorder="1" applyAlignment="1">
      <alignment horizontal="center"/>
    </xf>
    <xf numFmtId="0" fontId="51" fillId="35" borderId="17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0">
    <cellStyle name="Normal" xfId="0"/>
    <cellStyle name="100" xfId="15"/>
    <cellStyle name="20% – Акцентування1" xfId="16"/>
    <cellStyle name="20% – Акцентування2" xfId="17"/>
    <cellStyle name="20% – Акцентування3" xfId="18"/>
    <cellStyle name="20% – Акцентування4" xfId="19"/>
    <cellStyle name="20% – Акцентування5" xfId="20"/>
    <cellStyle name="20% – Акцентування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Comma [0]" xfId="34"/>
    <cellStyle name="Currency [0]" xfId="35"/>
    <cellStyle name="Euro" xfId="36"/>
    <cellStyle name="Normal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Percent" xfId="45"/>
    <cellStyle name="Гарний" xfId="46"/>
    <cellStyle name="Hyperlink" xfId="47"/>
    <cellStyle name="Currency" xfId="48"/>
    <cellStyle name="Currency [0]" xfId="49"/>
    <cellStyle name="Заголовки до таблиць в бюлетень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'язана клітинка" xfId="57"/>
    <cellStyle name="Контрольна клітинка" xfId="58"/>
    <cellStyle name="Назва" xfId="59"/>
    <cellStyle name="Нейтральний" xfId="60"/>
    <cellStyle name="Обчислення" xfId="61"/>
    <cellStyle name="Обычный 2" xfId="62"/>
    <cellStyle name="Followed Hyperlink" xfId="63"/>
    <cellStyle name="Підсумок" xfId="64"/>
    <cellStyle name="Поганий" xfId="65"/>
    <cellStyle name="Примітка" xfId="66"/>
    <cellStyle name="Результат" xfId="67"/>
    <cellStyle name="Текст попередження" xfId="68"/>
    <cellStyle name="Текст пояснення" xfId="69"/>
    <cellStyle name="Comma" xfId="70"/>
    <cellStyle name="Comma [0]" xfId="71"/>
    <cellStyle name="Фінансовий 2" xfId="72"/>
    <cellStyle name="Шапк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2</xdr:row>
      <xdr:rowOff>47625</xdr:rowOff>
    </xdr:from>
    <xdr:to>
      <xdr:col>10</xdr:col>
      <xdr:colOff>447675</xdr:colOff>
      <xdr:row>13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428625"/>
          <a:ext cx="3238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2</xdr:row>
      <xdr:rowOff>19050</xdr:rowOff>
    </xdr:from>
    <xdr:to>
      <xdr:col>16</xdr:col>
      <xdr:colOff>114300</xdr:colOff>
      <xdr:row>13</xdr:row>
      <xdr:rowOff>76200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400050"/>
          <a:ext cx="3238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28575</xdr:rowOff>
    </xdr:from>
    <xdr:to>
      <xdr:col>5</xdr:col>
      <xdr:colOff>190500</xdr:colOff>
      <xdr:row>13</xdr:row>
      <xdr:rowOff>85725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9575"/>
          <a:ext cx="3238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14</xdr:row>
      <xdr:rowOff>9525</xdr:rowOff>
    </xdr:from>
    <xdr:to>
      <xdr:col>10</xdr:col>
      <xdr:colOff>476250</xdr:colOff>
      <xdr:row>25</xdr:row>
      <xdr:rowOff>76200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2686050"/>
          <a:ext cx="3238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13</xdr:row>
      <xdr:rowOff>180975</xdr:rowOff>
    </xdr:from>
    <xdr:to>
      <xdr:col>16</xdr:col>
      <xdr:colOff>161925</xdr:colOff>
      <xdr:row>25</xdr:row>
      <xdr:rowOff>57150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2667000"/>
          <a:ext cx="3238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5</xdr:col>
      <xdr:colOff>200025</xdr:colOff>
      <xdr:row>25</xdr:row>
      <xdr:rowOff>85725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695575"/>
          <a:ext cx="3238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25</xdr:row>
      <xdr:rowOff>161925</xdr:rowOff>
    </xdr:from>
    <xdr:to>
      <xdr:col>10</xdr:col>
      <xdr:colOff>457200</xdr:colOff>
      <xdr:row>37</xdr:row>
      <xdr:rowOff>38100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14700" y="4933950"/>
          <a:ext cx="3238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16</xdr:col>
      <xdr:colOff>190500</xdr:colOff>
      <xdr:row>37</xdr:row>
      <xdr:rowOff>66675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05600" y="4962525"/>
          <a:ext cx="3238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38</xdr:row>
      <xdr:rowOff>0</xdr:rowOff>
    </xdr:from>
    <xdr:to>
      <xdr:col>10</xdr:col>
      <xdr:colOff>476250</xdr:colOff>
      <xdr:row>49</xdr:row>
      <xdr:rowOff>19050</xdr:rowOff>
    </xdr:to>
    <xdr:pic>
      <xdr:nvPicPr>
        <xdr:cNvPr id="9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0" y="7248525"/>
          <a:ext cx="3238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9525</xdr:rowOff>
    </xdr:from>
    <xdr:to>
      <xdr:col>5</xdr:col>
      <xdr:colOff>200025</xdr:colOff>
      <xdr:row>37</xdr:row>
      <xdr:rowOff>76200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4972050"/>
          <a:ext cx="3238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37</xdr:row>
      <xdr:rowOff>180975</xdr:rowOff>
    </xdr:from>
    <xdr:to>
      <xdr:col>16</xdr:col>
      <xdr:colOff>200025</xdr:colOff>
      <xdr:row>49</xdr:row>
      <xdr:rowOff>9525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15125" y="7239000"/>
          <a:ext cx="3238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152400</xdr:rowOff>
    </xdr:from>
    <xdr:to>
      <xdr:col>5</xdr:col>
      <xdr:colOff>190500</xdr:colOff>
      <xdr:row>48</xdr:row>
      <xdr:rowOff>171450</xdr:rowOff>
    </xdr:to>
    <xdr:pic>
      <xdr:nvPicPr>
        <xdr:cNvPr id="12" name="Рисунок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210425"/>
          <a:ext cx="3238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2_SME\04_&#1047;&#1072;&#1093;&#1110;&#1076;&#1085;&#1080;&#1081;%20&#1056;&#1062;\07_&#1030;&#1074;&#1072;&#1085;&#1086;-&#1060;&#1088;&#1072;&#1085;&#1082;&#1110;&#1074;&#1089;&#1100;&#1082;&#1072;\&#1058;&#1054;&#1042;%20&#1053;&#1072;&#1076;&#1074;&#1110;&#1088;&#1085;&#1103;&#1085;&#1089;&#1100;&#1082;&#1080;&#1081;%20&#1047;&#1052;&#1055;\04_&#1045;&#1082;&#1089;&#1087;&#1077;&#1088;&#1090;&#1085;&#1110;%20&#1074;&#1080;&#1089;&#1085;&#1086;&#1074;&#1082;&#1080;\11.07.2012_&#1054;&#1094;&#1110;&#1085;&#1082;&#1072;%20&#1086;&#1073;&#1083;&#1072;&#1076;&#1085;&#1072;&#1085;&#1085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4-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&#1084;&#1073;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RAISAL\&#1053;&#1051;&#1052;&#1050;\&#1044;&#1086;&#1087;.%20&#1079;&#1072;&#1087;&#1088;&#1086;&#1089;&#1099;%20&#1087;&#1086;%20&#1054;&#1057;\&#1053;&#1077;&#1087;&#1088;&#1086;&#1080;&#1079;&#1074;&#1086;&#1076;&#1089;&#1090;%20&#1057;&#1043;&#1054;&#105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76;17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"/>
      <sheetName val="2.2 Розрахунки"/>
      <sheetName val="2.2. Шкала зносу"/>
      <sheetName val="Фот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С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239-oholoshennia-pro-provedennia-auktsionu-z-prodazhu-aktyviv-pat-bank-forum-na-elektronnomu-torhovomu-maidanchyku-tovarnoyi-birzhi-poloneks-3" TargetMode="External" /><Relationship Id="rId2" Type="http://schemas.openxmlformats.org/officeDocument/2006/relationships/hyperlink" Target="http://www.fg.gov.ua/not-paying/liquidation/52-forum/3753-oholoshennia-pro-provedennia-auktsionu-z-prodazhu-aktyviv-pat-bank-forum-na-elektronnomu-torhovomu-maidanchyku-tovarnoyi-birzhi-poloneks-9" TargetMode="External" /><Relationship Id="rId3" Type="http://schemas.openxmlformats.org/officeDocument/2006/relationships/hyperlink" Target="http://www.fg.gov.ua/not-paying/liquidation/52-forum/4507-oholoshennya-pro-provedennya-vidkrytykh-torhiv-auktsionu-z-prodazhu-aktyviv-pat-bank-forum-na-elektronnomu-torhovomu-maydanchyku-tovarnoyi-birzhi-poloneks-2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94" t="s">
        <v>4</v>
      </c>
      <c r="C1" s="95"/>
      <c r="D1" s="95"/>
      <c r="E1" s="95"/>
      <c r="F1" s="95"/>
      <c r="G1" s="95"/>
      <c r="H1" s="95"/>
      <c r="I1" s="95"/>
      <c r="J1" s="96"/>
      <c r="K1" s="6"/>
      <c r="L1" s="6"/>
      <c r="M1" s="6"/>
    </row>
    <row r="2" spans="1:13" ht="15">
      <c r="A2" s="5"/>
      <c r="B2" s="97"/>
      <c r="C2" s="98"/>
      <c r="D2" s="98"/>
      <c r="E2" s="98"/>
      <c r="F2" s="98"/>
      <c r="G2" s="98"/>
      <c r="H2" s="98"/>
      <c r="I2" s="98"/>
      <c r="J2" s="99"/>
      <c r="K2" s="6"/>
      <c r="L2" s="6"/>
      <c r="M2" s="6"/>
    </row>
    <row r="3" spans="1:13" ht="15.75">
      <c r="A3" s="5"/>
      <c r="B3" s="24" t="s">
        <v>5</v>
      </c>
      <c r="C3" s="100" t="s">
        <v>113</v>
      </c>
      <c r="D3" s="101"/>
      <c r="E3" s="102"/>
      <c r="F3" s="102"/>
      <c r="G3" s="102"/>
      <c r="H3" s="102"/>
      <c r="I3" s="102"/>
      <c r="J3" s="103"/>
      <c r="K3" s="6"/>
      <c r="L3" s="6"/>
      <c r="M3" s="6"/>
    </row>
    <row r="4" spans="1:13" ht="15">
      <c r="A4" s="5"/>
      <c r="B4" s="79" t="s">
        <v>21</v>
      </c>
      <c r="C4" s="104"/>
      <c r="D4" s="7"/>
      <c r="E4" s="80" t="s">
        <v>23</v>
      </c>
      <c r="F4" s="105"/>
      <c r="G4" s="105"/>
      <c r="H4" s="105"/>
      <c r="I4" s="105"/>
      <c r="J4" s="105"/>
      <c r="K4" s="6"/>
      <c r="L4" s="6"/>
      <c r="M4" s="6"/>
    </row>
    <row r="5" spans="1:10" ht="15">
      <c r="A5" s="5"/>
      <c r="B5" s="26" t="s">
        <v>47</v>
      </c>
      <c r="C5" s="23" t="s">
        <v>58</v>
      </c>
      <c r="D5" s="8"/>
      <c r="E5" s="86" t="s">
        <v>25</v>
      </c>
      <c r="F5" s="88"/>
      <c r="G5" s="118" t="s">
        <v>66</v>
      </c>
      <c r="H5" s="88"/>
      <c r="I5" s="89" t="s">
        <v>52</v>
      </c>
      <c r="J5" s="114" t="s">
        <v>2</v>
      </c>
    </row>
    <row r="6" spans="1:10" ht="15">
      <c r="A6" s="5"/>
      <c r="B6" s="27" t="s">
        <v>48</v>
      </c>
      <c r="C6" s="23" t="s">
        <v>74</v>
      </c>
      <c r="D6" s="8"/>
      <c r="E6" s="106" t="s">
        <v>56</v>
      </c>
      <c r="F6" s="87"/>
      <c r="G6" s="88"/>
      <c r="H6" s="52">
        <f>H11+I11+H12</f>
        <v>5152232.9</v>
      </c>
      <c r="I6" s="90"/>
      <c r="J6" s="115"/>
    </row>
    <row r="7" spans="1:10" ht="15">
      <c r="A7" s="5"/>
      <c r="B7" s="27" t="s">
        <v>49</v>
      </c>
      <c r="C7" s="23" t="s">
        <v>73</v>
      </c>
      <c r="D7" s="8"/>
      <c r="E7" s="86" t="s">
        <v>26</v>
      </c>
      <c r="F7" s="87"/>
      <c r="G7" s="88"/>
      <c r="H7" s="77" t="s">
        <v>107</v>
      </c>
      <c r="I7" s="90"/>
      <c r="J7" s="116"/>
    </row>
    <row r="8" spans="1:10" ht="45">
      <c r="A8" s="5"/>
      <c r="B8" s="27" t="s">
        <v>50</v>
      </c>
      <c r="C8" s="51" t="s">
        <v>65</v>
      </c>
      <c r="D8" s="8"/>
      <c r="E8" s="86" t="s">
        <v>41</v>
      </c>
      <c r="F8" s="87"/>
      <c r="G8" s="88"/>
      <c r="H8" s="53" t="s">
        <v>2</v>
      </c>
      <c r="I8" s="91"/>
      <c r="J8" s="117"/>
    </row>
    <row r="9" spans="1:10" ht="36" customHeight="1">
      <c r="A9" s="5"/>
      <c r="B9" s="27" t="s">
        <v>53</v>
      </c>
      <c r="C9" s="23" t="s">
        <v>3</v>
      </c>
      <c r="D9" s="8"/>
      <c r="E9" s="84" t="s">
        <v>42</v>
      </c>
      <c r="F9" s="84" t="s">
        <v>43</v>
      </c>
      <c r="G9" s="92" t="s">
        <v>6</v>
      </c>
      <c r="H9" s="84" t="s">
        <v>54</v>
      </c>
      <c r="I9" s="84" t="s">
        <v>55</v>
      </c>
      <c r="J9" s="84" t="s">
        <v>7</v>
      </c>
    </row>
    <row r="10" spans="1:10" ht="31.5" customHeight="1">
      <c r="A10" s="5"/>
      <c r="B10" s="81" t="s">
        <v>51</v>
      </c>
      <c r="C10" s="111" t="s">
        <v>64</v>
      </c>
      <c r="D10" s="8"/>
      <c r="E10" s="85"/>
      <c r="F10" s="85"/>
      <c r="G10" s="93"/>
      <c r="H10" s="85"/>
      <c r="I10" s="85"/>
      <c r="J10" s="85"/>
    </row>
    <row r="11" spans="1:10" ht="15">
      <c r="A11" s="5"/>
      <c r="B11" s="82"/>
      <c r="C11" s="112"/>
      <c r="D11" s="8"/>
      <c r="E11" s="54">
        <v>39122</v>
      </c>
      <c r="F11" s="54">
        <v>41310</v>
      </c>
      <c r="G11" s="55">
        <v>980</v>
      </c>
      <c r="H11" s="56">
        <v>1452000</v>
      </c>
      <c r="I11" s="56">
        <v>246781.21</v>
      </c>
      <c r="J11" s="57">
        <v>0.23</v>
      </c>
    </row>
    <row r="12" spans="1:10" ht="15">
      <c r="A12" s="5"/>
      <c r="B12" s="82"/>
      <c r="C12" s="112"/>
      <c r="D12" s="13"/>
      <c r="E12" s="54">
        <v>39122</v>
      </c>
      <c r="F12" s="54">
        <v>41310</v>
      </c>
      <c r="G12" s="55">
        <v>980</v>
      </c>
      <c r="H12" s="56">
        <v>3453451.69</v>
      </c>
      <c r="I12" s="56">
        <v>0</v>
      </c>
      <c r="J12" s="57">
        <v>0.23</v>
      </c>
    </row>
    <row r="13" spans="1:10" ht="15">
      <c r="A13" s="5"/>
      <c r="B13" s="83"/>
      <c r="C13" s="113"/>
      <c r="D13" s="13"/>
      <c r="E13" s="54" t="s">
        <v>12</v>
      </c>
      <c r="F13" s="54" t="s">
        <v>12</v>
      </c>
      <c r="G13" s="55" t="s">
        <v>12</v>
      </c>
      <c r="H13" s="56" t="s">
        <v>12</v>
      </c>
      <c r="I13" s="56" t="s">
        <v>12</v>
      </c>
      <c r="J13" s="57" t="s">
        <v>12</v>
      </c>
    </row>
    <row r="14" spans="1:10" ht="15">
      <c r="A14" s="5"/>
      <c r="B14" s="28"/>
      <c r="C14" s="29"/>
      <c r="D14" s="13"/>
      <c r="E14" s="58"/>
      <c r="F14" s="58"/>
      <c r="G14" s="59"/>
      <c r="H14" s="60"/>
      <c r="I14" s="60"/>
      <c r="J14" s="61"/>
    </row>
    <row r="15" spans="1:10" ht="15">
      <c r="A15" s="5"/>
      <c r="B15" s="79" t="s">
        <v>22</v>
      </c>
      <c r="C15" s="80"/>
      <c r="D15" s="30"/>
      <c r="E15" s="121" t="s">
        <v>24</v>
      </c>
      <c r="F15" s="122"/>
      <c r="G15" s="122"/>
      <c r="H15" s="122"/>
      <c r="I15" s="122"/>
      <c r="J15" s="123"/>
    </row>
    <row r="16" spans="1:10" ht="30">
      <c r="A16" s="5"/>
      <c r="B16" s="31" t="s">
        <v>20</v>
      </c>
      <c r="C16" s="35" t="s">
        <v>3</v>
      </c>
      <c r="D16" s="9"/>
      <c r="E16" s="119" t="s">
        <v>34</v>
      </c>
      <c r="F16" s="120"/>
      <c r="G16" s="62" t="s">
        <v>44</v>
      </c>
      <c r="H16" s="62" t="s">
        <v>45</v>
      </c>
      <c r="I16" s="62" t="s">
        <v>8</v>
      </c>
      <c r="J16" s="63"/>
    </row>
    <row r="17" spans="1:10" ht="16.5" customHeight="1">
      <c r="A17" s="5"/>
      <c r="B17" s="31" t="s">
        <v>35</v>
      </c>
      <c r="C17" s="36">
        <v>40583</v>
      </c>
      <c r="D17" s="10"/>
      <c r="E17" s="109" t="s">
        <v>27</v>
      </c>
      <c r="F17" s="110"/>
      <c r="G17" s="64"/>
      <c r="H17" s="64">
        <f>Порука!F4</f>
        <v>746614.95</v>
      </c>
      <c r="I17" s="65" t="s">
        <v>9</v>
      </c>
      <c r="J17" s="65" t="s">
        <v>0</v>
      </c>
    </row>
    <row r="18" spans="1:10" ht="15">
      <c r="A18" s="5"/>
      <c r="B18" s="31" t="s">
        <v>36</v>
      </c>
      <c r="C18" s="36" t="s">
        <v>72</v>
      </c>
      <c r="D18" s="10"/>
      <c r="E18" s="109" t="s">
        <v>28</v>
      </c>
      <c r="F18" s="110"/>
      <c r="G18" s="64"/>
      <c r="H18" s="64"/>
      <c r="I18" s="65" t="s">
        <v>9</v>
      </c>
      <c r="J18" s="65" t="s">
        <v>0</v>
      </c>
    </row>
    <row r="19" spans="1:10" ht="15">
      <c r="A19" s="5"/>
      <c r="B19" s="31" t="s">
        <v>37</v>
      </c>
      <c r="C19" s="36" t="s">
        <v>71</v>
      </c>
      <c r="D19" s="10"/>
      <c r="E19" s="109" t="s">
        <v>29</v>
      </c>
      <c r="F19" s="110"/>
      <c r="G19" s="64">
        <f>Застава!B5</f>
        <v>2504223</v>
      </c>
      <c r="H19" s="64"/>
      <c r="I19" s="65" t="s">
        <v>9</v>
      </c>
      <c r="J19" s="65" t="s">
        <v>0</v>
      </c>
    </row>
    <row r="20" spans="1:10" ht="15">
      <c r="A20" s="5"/>
      <c r="B20" s="31" t="s">
        <v>38</v>
      </c>
      <c r="C20" s="35" t="s">
        <v>2</v>
      </c>
      <c r="D20" s="10"/>
      <c r="E20" s="109" t="s">
        <v>30</v>
      </c>
      <c r="F20" s="110"/>
      <c r="G20" s="64"/>
      <c r="H20" s="64"/>
      <c r="I20" s="65" t="s">
        <v>9</v>
      </c>
      <c r="J20" s="65" t="s">
        <v>0</v>
      </c>
    </row>
    <row r="21" spans="1:10" ht="15">
      <c r="A21" s="5"/>
      <c r="B21" s="31" t="s">
        <v>39</v>
      </c>
      <c r="C21" s="36" t="s">
        <v>68</v>
      </c>
      <c r="D21" s="10"/>
      <c r="E21" s="109" t="s">
        <v>32</v>
      </c>
      <c r="F21" s="110"/>
      <c r="G21" s="64"/>
      <c r="H21" s="64"/>
      <c r="I21" s="65" t="s">
        <v>9</v>
      </c>
      <c r="J21" s="65" t="s">
        <v>0</v>
      </c>
    </row>
    <row r="22" spans="1:10" ht="15" customHeight="1">
      <c r="A22" s="5"/>
      <c r="B22" s="31" t="s">
        <v>40</v>
      </c>
      <c r="C22" s="35" t="s">
        <v>2</v>
      </c>
      <c r="D22" s="10"/>
      <c r="E22" s="109" t="s">
        <v>31</v>
      </c>
      <c r="F22" s="110"/>
      <c r="G22" s="64"/>
      <c r="H22" s="64">
        <f>Порука!G4</f>
        <v>79479.22</v>
      </c>
      <c r="I22" s="65" t="s">
        <v>9</v>
      </c>
      <c r="J22" s="65" t="s">
        <v>0</v>
      </c>
    </row>
    <row r="23" spans="1:10" ht="15.75" customHeight="1">
      <c r="A23" s="5"/>
      <c r="B23" s="31" t="s">
        <v>46</v>
      </c>
      <c r="C23" s="36" t="s">
        <v>69</v>
      </c>
      <c r="D23" s="10"/>
      <c r="E23" s="109" t="s">
        <v>33</v>
      </c>
      <c r="F23" s="110"/>
      <c r="G23" s="64"/>
      <c r="H23" s="64"/>
      <c r="I23" s="65" t="s">
        <v>9</v>
      </c>
      <c r="J23" s="65" t="s">
        <v>0</v>
      </c>
    </row>
    <row r="24" spans="1:10" ht="15">
      <c r="A24" s="1"/>
      <c r="B24" s="32"/>
      <c r="C24" s="32"/>
      <c r="D24" s="32"/>
      <c r="E24" s="107" t="s">
        <v>19</v>
      </c>
      <c r="F24" s="108"/>
      <c r="G24" s="22">
        <f>SUM(G19:G23)</f>
        <v>2504223</v>
      </c>
      <c r="H24" s="22">
        <f>SUM(H17:H23)</f>
        <v>826094.1699999999</v>
      </c>
      <c r="I24" s="33"/>
      <c r="J24" s="34"/>
    </row>
    <row r="25" spans="1:10" ht="15">
      <c r="A25" s="1"/>
      <c r="B25" s="32"/>
      <c r="C25" s="32"/>
      <c r="D25" s="32"/>
      <c r="E25" s="37"/>
      <c r="F25" s="37"/>
      <c r="G25" s="38"/>
      <c r="H25" s="38"/>
      <c r="I25" s="38"/>
      <c r="J25" s="38"/>
    </row>
    <row r="26" spans="9:10" ht="15">
      <c r="I26" s="38"/>
      <c r="J26" s="38"/>
    </row>
    <row r="27" spans="9:10" ht="15">
      <c r="I27" s="38"/>
      <c r="J27" s="38"/>
    </row>
    <row r="28" spans="9:10" ht="15">
      <c r="I28" s="38"/>
      <c r="J28" s="38"/>
    </row>
    <row r="29" spans="9:10" ht="15">
      <c r="I29" s="38"/>
      <c r="J29" s="38"/>
    </row>
    <row r="30" spans="9:10" ht="15">
      <c r="I30" s="38"/>
      <c r="J30" s="38"/>
    </row>
    <row r="31" spans="9:10" ht="15">
      <c r="I31" s="38"/>
      <c r="J31" s="38"/>
    </row>
    <row r="32" spans="9:10" ht="15">
      <c r="I32" s="38"/>
      <c r="J32" s="38"/>
    </row>
    <row r="33" spans="9:10" ht="15">
      <c r="I33" s="38"/>
      <c r="J33" s="38"/>
    </row>
    <row r="34" spans="9:10" ht="15">
      <c r="I34" s="38"/>
      <c r="J34" s="38"/>
    </row>
    <row r="35" spans="9:10" ht="15">
      <c r="I35" s="38"/>
      <c r="J35" s="38"/>
    </row>
    <row r="36" spans="9:10" ht="15">
      <c r="I36" s="38"/>
      <c r="J36" s="38"/>
    </row>
    <row r="37" spans="9:10" ht="15">
      <c r="I37" s="38"/>
      <c r="J37" s="38"/>
    </row>
    <row r="38" spans="9:10" ht="15">
      <c r="I38" s="38"/>
      <c r="J38" s="38"/>
    </row>
    <row r="39" spans="9:10" ht="15">
      <c r="I39" s="38"/>
      <c r="J39" s="38"/>
    </row>
    <row r="40" spans="9:10" ht="15">
      <c r="I40" s="38"/>
      <c r="J40" s="38"/>
    </row>
    <row r="41" spans="9:10" ht="15">
      <c r="I41" s="38"/>
      <c r="J41" s="38"/>
    </row>
    <row r="42" spans="9:10" ht="15">
      <c r="I42" s="38"/>
      <c r="J42" s="38"/>
    </row>
    <row r="43" spans="9:10" ht="15">
      <c r="I43" s="38"/>
      <c r="J43" s="38"/>
    </row>
    <row r="44" spans="9:10" ht="15">
      <c r="I44" s="38"/>
      <c r="J44" s="38"/>
    </row>
    <row r="45" spans="9:10" ht="15">
      <c r="I45" s="38"/>
      <c r="J45" s="38"/>
    </row>
    <row r="46" spans="9:10" ht="15">
      <c r="I46" s="38"/>
      <c r="J46" s="38"/>
    </row>
    <row r="47" spans="9:10" ht="15">
      <c r="I47" s="38"/>
      <c r="J47" s="38"/>
    </row>
    <row r="48" spans="9:10" ht="15">
      <c r="I48" s="38"/>
      <c r="J48" s="38"/>
    </row>
    <row r="49" spans="9:10" ht="15">
      <c r="I49" s="38"/>
      <c r="J49" s="38"/>
    </row>
    <row r="50" spans="9:10" ht="15">
      <c r="I50" s="38"/>
      <c r="J50" s="38"/>
    </row>
    <row r="51" spans="9:10" ht="15">
      <c r="I51" s="38"/>
      <c r="J51" s="38"/>
    </row>
    <row r="52" spans="9:10" ht="15">
      <c r="I52" s="38"/>
      <c r="J52" s="38"/>
    </row>
    <row r="53" spans="9:10" ht="15">
      <c r="I53" s="38"/>
      <c r="J53" s="38"/>
    </row>
    <row r="54" spans="9:10" ht="15">
      <c r="I54" s="38"/>
      <c r="J54" s="38"/>
    </row>
    <row r="55" spans="9:10" ht="15">
      <c r="I55" s="38"/>
      <c r="J55" s="38"/>
    </row>
    <row r="56" spans="9:10" ht="15">
      <c r="I56" s="38"/>
      <c r="J56" s="38"/>
    </row>
    <row r="57" spans="9:10" ht="15">
      <c r="I57" s="38"/>
      <c r="J57" s="38"/>
    </row>
    <row r="58" spans="9:10" ht="15">
      <c r="I58" s="38"/>
      <c r="J58" s="38"/>
    </row>
    <row r="59" spans="9:10" ht="15">
      <c r="I59" s="38"/>
      <c r="J59" s="38"/>
    </row>
    <row r="60" spans="9:10" ht="15">
      <c r="I60" s="38"/>
      <c r="J60" s="38"/>
    </row>
    <row r="61" spans="9:10" ht="15">
      <c r="I61" s="38"/>
      <c r="J61" s="38"/>
    </row>
    <row r="62" spans="9:10" ht="15">
      <c r="I62" s="38"/>
      <c r="J62" s="38"/>
    </row>
    <row r="63" spans="9:10" ht="15">
      <c r="I63" s="38"/>
      <c r="J63" s="38"/>
    </row>
    <row r="64" spans="9:10" ht="15">
      <c r="I64" s="38"/>
      <c r="J64" s="38"/>
    </row>
    <row r="65" spans="9:10" ht="15">
      <c r="I65" s="38"/>
      <c r="J65" s="38"/>
    </row>
    <row r="66" spans="9:10" ht="15">
      <c r="I66" s="38"/>
      <c r="J66" s="38"/>
    </row>
    <row r="67" spans="9:10" ht="15">
      <c r="I67" s="38"/>
      <c r="J67" s="38"/>
    </row>
    <row r="68" spans="9:10" ht="15">
      <c r="I68" s="38"/>
      <c r="J68" s="38"/>
    </row>
    <row r="69" spans="9:10" ht="15">
      <c r="I69" s="38"/>
      <c r="J69" s="38"/>
    </row>
    <row r="70" spans="9:10" ht="15">
      <c r="I70" s="38"/>
      <c r="J70" s="38"/>
    </row>
    <row r="71" spans="9:10" ht="15">
      <c r="I71" s="38"/>
      <c r="J71" s="38"/>
    </row>
    <row r="72" spans="9:10" ht="15">
      <c r="I72" s="38"/>
      <c r="J72" s="38"/>
    </row>
    <row r="73" spans="9:10" ht="15">
      <c r="I73" s="38"/>
      <c r="J73" s="38"/>
    </row>
    <row r="74" spans="9:10" ht="15">
      <c r="I74" s="38"/>
      <c r="J74" s="38"/>
    </row>
    <row r="75" spans="9:10" ht="15">
      <c r="I75" s="38"/>
      <c r="J75" s="38"/>
    </row>
    <row r="76" spans="9:10" ht="15">
      <c r="I76" s="38"/>
      <c r="J76" s="38"/>
    </row>
    <row r="77" spans="9:10" ht="15">
      <c r="I77" s="38"/>
      <c r="J77" s="38"/>
    </row>
    <row r="78" spans="9:10" ht="15">
      <c r="I78" s="38"/>
      <c r="J78" s="38"/>
    </row>
    <row r="79" spans="9:10" ht="15">
      <c r="I79" s="38"/>
      <c r="J79" s="38"/>
    </row>
    <row r="80" spans="9:10" ht="15">
      <c r="I80" s="38"/>
      <c r="J80" s="38"/>
    </row>
    <row r="81" spans="9:10" ht="15">
      <c r="I81" s="38"/>
      <c r="J81" s="38"/>
    </row>
    <row r="82" spans="9:10" ht="15">
      <c r="I82" s="38"/>
      <c r="J82" s="38"/>
    </row>
    <row r="83" spans="9:10" ht="15">
      <c r="I83" s="38"/>
      <c r="J83" s="38"/>
    </row>
    <row r="84" spans="9:10" ht="15">
      <c r="I84" s="38"/>
      <c r="J84" s="38"/>
    </row>
    <row r="85" spans="9:10" ht="15">
      <c r="I85" s="38"/>
      <c r="J85" s="38"/>
    </row>
    <row r="86" spans="9:10" ht="15">
      <c r="I86" s="38"/>
      <c r="J86" s="38"/>
    </row>
    <row r="87" spans="9:10" ht="15">
      <c r="I87" s="38"/>
      <c r="J87" s="38"/>
    </row>
    <row r="88" spans="9:10" ht="15">
      <c r="I88" s="38"/>
      <c r="J88" s="38"/>
    </row>
    <row r="89" spans="9:10" ht="15">
      <c r="I89" s="38"/>
      <c r="J89" s="38"/>
    </row>
    <row r="90" spans="9:10" ht="15">
      <c r="I90" s="38"/>
      <c r="J90" s="38"/>
    </row>
    <row r="91" spans="9:10" ht="15">
      <c r="I91" s="38"/>
      <c r="J91" s="38"/>
    </row>
    <row r="92" spans="9:10" ht="15">
      <c r="I92" s="38"/>
      <c r="J92" s="38"/>
    </row>
    <row r="93" spans="9:10" ht="15">
      <c r="I93" s="38"/>
      <c r="J93" s="38"/>
    </row>
    <row r="94" spans="9:10" ht="15">
      <c r="I94" s="38"/>
      <c r="J94" s="38"/>
    </row>
  </sheetData>
  <sheetProtection/>
  <mergeCells count="30">
    <mergeCell ref="J9:J10"/>
    <mergeCell ref="E20:F20"/>
    <mergeCell ref="J5:J8"/>
    <mergeCell ref="E7:G7"/>
    <mergeCell ref="G5:H5"/>
    <mergeCell ref="E16:F16"/>
    <mergeCell ref="E15:J15"/>
    <mergeCell ref="I9:I10"/>
    <mergeCell ref="E17:F17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B15:C15"/>
    <mergeCell ref="B10:B13"/>
    <mergeCell ref="H9:H10"/>
    <mergeCell ref="E8:G8"/>
    <mergeCell ref="I5:I8"/>
    <mergeCell ref="G9:G10"/>
    <mergeCell ref="E9:E10"/>
    <mergeCell ref="F9:F10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0.7109375" style="0" customWidth="1"/>
    <col min="2" max="2" width="27.7109375" style="0" customWidth="1"/>
    <col min="3" max="3" width="23.57421875" style="0" customWidth="1"/>
    <col min="4" max="4" width="24.8515625" style="0" customWidth="1"/>
    <col min="5" max="5" width="22.7109375" style="0" customWidth="1"/>
    <col min="6" max="6" width="22.140625" style="0" bestFit="1" customWidth="1"/>
  </cols>
  <sheetData>
    <row r="1" ht="15">
      <c r="A1" s="3" t="s">
        <v>86</v>
      </c>
    </row>
    <row r="2" spans="1:5" ht="25.5" customHeight="1">
      <c r="A2" s="18" t="s">
        <v>87</v>
      </c>
      <c r="B2" s="66" t="s">
        <v>85</v>
      </c>
      <c r="C2" s="66" t="s">
        <v>85</v>
      </c>
      <c r="D2" s="66" t="s">
        <v>85</v>
      </c>
      <c r="E2" s="66" t="s">
        <v>85</v>
      </c>
    </row>
    <row r="3" spans="1:5" ht="15">
      <c r="A3" s="12" t="s">
        <v>88</v>
      </c>
      <c r="B3" s="67">
        <v>2393092</v>
      </c>
      <c r="C3" s="67">
        <v>1052906</v>
      </c>
      <c r="D3" s="67">
        <v>746614.95</v>
      </c>
      <c r="E3" s="67">
        <v>132299</v>
      </c>
    </row>
    <row r="4" spans="1:5" ht="15">
      <c r="A4" s="12" t="s">
        <v>89</v>
      </c>
      <c r="B4" s="21">
        <v>41578</v>
      </c>
      <c r="C4" s="21">
        <v>40655</v>
      </c>
      <c r="D4" s="71" t="s">
        <v>10</v>
      </c>
      <c r="E4" s="21">
        <v>41229</v>
      </c>
    </row>
    <row r="5" spans="1:5" ht="15">
      <c r="A5" s="12" t="s">
        <v>90</v>
      </c>
      <c r="B5" s="67">
        <v>2504223</v>
      </c>
      <c r="C5" s="67">
        <v>133649.16</v>
      </c>
      <c r="D5" s="72" t="s">
        <v>10</v>
      </c>
      <c r="E5" s="67">
        <v>79479.22</v>
      </c>
    </row>
    <row r="6" spans="1:5" ht="22.5">
      <c r="A6" s="12" t="s">
        <v>91</v>
      </c>
      <c r="B6" s="19" t="s">
        <v>70</v>
      </c>
      <c r="C6" s="19" t="s">
        <v>76</v>
      </c>
      <c r="D6" s="19" t="s">
        <v>76</v>
      </c>
      <c r="E6" s="19" t="s">
        <v>77</v>
      </c>
    </row>
    <row r="7" spans="1:5" s="25" customFormat="1" ht="54" customHeight="1">
      <c r="A7" s="20" t="s">
        <v>92</v>
      </c>
      <c r="B7" s="66" t="s">
        <v>75</v>
      </c>
      <c r="C7" s="66" t="s">
        <v>78</v>
      </c>
      <c r="D7" s="66" t="s">
        <v>79</v>
      </c>
      <c r="E7" s="66" t="s">
        <v>80</v>
      </c>
    </row>
    <row r="8" spans="1:5" ht="33.75">
      <c r="A8" s="20" t="s">
        <v>93</v>
      </c>
      <c r="B8" s="19" t="s">
        <v>2</v>
      </c>
      <c r="C8" s="19" t="s">
        <v>2</v>
      </c>
      <c r="D8" s="19" t="s">
        <v>2</v>
      </c>
      <c r="E8" s="19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9.421875" style="0" customWidth="1"/>
    <col min="2" max="2" width="16.7109375" style="0" customWidth="1"/>
    <col min="3" max="3" width="13.8515625" style="0" bestFit="1" customWidth="1"/>
    <col min="4" max="4" width="15.140625" style="0" bestFit="1" customWidth="1"/>
    <col min="5" max="5" width="17.28125" style="0" customWidth="1"/>
    <col min="6" max="6" width="18.00390625" style="0" customWidth="1"/>
    <col min="7" max="7" width="27.57421875" style="0" customWidth="1"/>
  </cols>
  <sheetData>
    <row r="1" ht="15">
      <c r="A1" s="17" t="s">
        <v>0</v>
      </c>
    </row>
    <row r="2" spans="1:7" ht="22.5">
      <c r="A2" s="12" t="s">
        <v>94</v>
      </c>
      <c r="B2" s="74" t="s">
        <v>10</v>
      </c>
      <c r="C2" s="74" t="s">
        <v>10</v>
      </c>
      <c r="D2" s="74" t="s">
        <v>10</v>
      </c>
      <c r="E2" s="75" t="s">
        <v>10</v>
      </c>
      <c r="F2" s="75" t="s">
        <v>10</v>
      </c>
      <c r="G2" s="75" t="s">
        <v>10</v>
      </c>
    </row>
    <row r="3" spans="1:7" s="25" customFormat="1" ht="57" customHeight="1">
      <c r="A3" s="11" t="s">
        <v>95</v>
      </c>
      <c r="B3" s="68" t="s">
        <v>82</v>
      </c>
      <c r="C3" s="68" t="s">
        <v>84</v>
      </c>
      <c r="D3" s="68" t="s">
        <v>84</v>
      </c>
      <c r="E3" s="68" t="s">
        <v>97</v>
      </c>
      <c r="F3" s="66" t="s">
        <v>98</v>
      </c>
      <c r="G3" s="66" t="s">
        <v>99</v>
      </c>
    </row>
    <row r="4" spans="1:7" ht="15">
      <c r="A4" s="11" t="s">
        <v>96</v>
      </c>
      <c r="B4" s="69" t="s">
        <v>83</v>
      </c>
      <c r="C4" s="69" t="s">
        <v>83</v>
      </c>
      <c r="D4" s="69" t="s">
        <v>83</v>
      </c>
      <c r="E4" s="70">
        <f>Застава!B5</f>
        <v>2504223</v>
      </c>
      <c r="F4" s="73">
        <f>Застава!D3</f>
        <v>746614.95</v>
      </c>
      <c r="G4" s="73">
        <f>Застава!E5</f>
        <v>79479.22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26" t="s">
        <v>57</v>
      </c>
      <c r="B1" s="126"/>
      <c r="C1" s="39" t="s">
        <v>59</v>
      </c>
    </row>
    <row r="2" spans="1:3" ht="15">
      <c r="A2" s="126" t="s">
        <v>11</v>
      </c>
      <c r="B2" s="126"/>
      <c r="C2" s="40">
        <v>42156</v>
      </c>
    </row>
    <row r="3" spans="1:3" ht="30" customHeight="1">
      <c r="A3" s="127" t="s">
        <v>81</v>
      </c>
      <c r="B3" s="127"/>
      <c r="C3" s="41">
        <v>3121878.23</v>
      </c>
    </row>
    <row r="6" spans="1:6" ht="15">
      <c r="A6" s="124" t="s">
        <v>67</v>
      </c>
      <c r="B6" s="125"/>
      <c r="C6" s="125"/>
      <c r="D6" s="125"/>
      <c r="E6" s="125"/>
      <c r="F6" s="125"/>
    </row>
    <row r="7" spans="1:6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7" s="4" customFormat="1" ht="15">
      <c r="A8" s="44">
        <v>1</v>
      </c>
      <c r="B8" s="45">
        <v>42345</v>
      </c>
      <c r="C8" s="49">
        <v>3121878</v>
      </c>
      <c r="D8" s="16">
        <v>0</v>
      </c>
      <c r="E8" s="46"/>
      <c r="F8" s="128" t="s">
        <v>108</v>
      </c>
      <c r="G8" s="50" t="s">
        <v>63</v>
      </c>
    </row>
    <row r="9" spans="1:7" s="4" customFormat="1" ht="15">
      <c r="A9" s="44">
        <v>2</v>
      </c>
      <c r="B9" s="45">
        <v>42382</v>
      </c>
      <c r="C9" s="49">
        <v>2809691</v>
      </c>
      <c r="D9" s="16">
        <v>0.1</v>
      </c>
      <c r="E9" s="46"/>
      <c r="F9" s="129"/>
      <c r="G9" s="48" t="s">
        <v>60</v>
      </c>
    </row>
    <row r="10" spans="1:7" s="4" customFormat="1" ht="15">
      <c r="A10" s="44">
        <v>3</v>
      </c>
      <c r="B10" s="45">
        <v>42461</v>
      </c>
      <c r="C10" s="49">
        <v>2497502.59</v>
      </c>
      <c r="D10" s="16">
        <v>0.2</v>
      </c>
      <c r="E10" s="46"/>
      <c r="F10" s="129"/>
      <c r="G10" s="48" t="s">
        <v>61</v>
      </c>
    </row>
    <row r="11" spans="1:7" s="4" customFormat="1" ht="15">
      <c r="A11" s="44">
        <v>4</v>
      </c>
      <c r="B11" s="45">
        <v>42535</v>
      </c>
      <c r="C11" s="49">
        <v>2185314.6</v>
      </c>
      <c r="D11" s="16">
        <v>0.3</v>
      </c>
      <c r="E11" s="46"/>
      <c r="F11" s="129"/>
      <c r="G11" s="48" t="s">
        <v>62</v>
      </c>
    </row>
    <row r="12" spans="1:7" ht="15">
      <c r="A12" s="2">
        <v>5</v>
      </c>
      <c r="B12" s="15">
        <v>42814</v>
      </c>
      <c r="C12" s="76" t="s">
        <v>100</v>
      </c>
      <c r="D12" s="16">
        <v>0</v>
      </c>
      <c r="E12" s="14"/>
      <c r="F12" s="129"/>
      <c r="G12" t="s">
        <v>101</v>
      </c>
    </row>
    <row r="13" spans="1:7" ht="15">
      <c r="A13" s="2">
        <v>6</v>
      </c>
      <c r="B13" s="15">
        <v>42830</v>
      </c>
      <c r="C13" s="76" t="s">
        <v>102</v>
      </c>
      <c r="D13" s="16">
        <v>0.1</v>
      </c>
      <c r="E13" s="14"/>
      <c r="F13" s="129"/>
      <c r="G13" t="s">
        <v>103</v>
      </c>
    </row>
    <row r="14" spans="1:7" ht="15">
      <c r="A14" s="2">
        <v>7</v>
      </c>
      <c r="B14" s="15">
        <v>42846</v>
      </c>
      <c r="C14" s="76" t="s">
        <v>104</v>
      </c>
      <c r="D14" s="16">
        <v>0.2</v>
      </c>
      <c r="E14" s="14"/>
      <c r="F14" s="129"/>
      <c r="G14" t="s">
        <v>105</v>
      </c>
    </row>
    <row r="15" spans="1:7" ht="15">
      <c r="A15" s="2">
        <v>8</v>
      </c>
      <c r="B15" s="15">
        <v>42867</v>
      </c>
      <c r="C15" s="49">
        <v>1376748.8</v>
      </c>
      <c r="D15" s="16">
        <v>0.3</v>
      </c>
      <c r="E15" s="14"/>
      <c r="F15" s="129"/>
      <c r="G15" t="s">
        <v>106</v>
      </c>
    </row>
    <row r="16" spans="1:7" ht="15">
      <c r="A16" s="2">
        <v>9</v>
      </c>
      <c r="B16" s="45">
        <v>42977</v>
      </c>
      <c r="C16" s="78">
        <v>1239073.92</v>
      </c>
      <c r="D16" s="16">
        <v>0</v>
      </c>
      <c r="E16" s="14"/>
      <c r="F16" s="129"/>
      <c r="G16" t="s">
        <v>109</v>
      </c>
    </row>
    <row r="17" spans="1:7" ht="15">
      <c r="A17" s="2">
        <v>10</v>
      </c>
      <c r="B17" s="45">
        <v>42991</v>
      </c>
      <c r="C17" s="78">
        <v>1115166.53</v>
      </c>
      <c r="D17" s="16">
        <v>0.1</v>
      </c>
      <c r="E17" s="14"/>
      <c r="F17" s="129"/>
      <c r="G17" t="s">
        <v>110</v>
      </c>
    </row>
    <row r="18" spans="1:7" ht="15">
      <c r="A18" s="2">
        <v>11</v>
      </c>
      <c r="B18" s="45">
        <v>43005</v>
      </c>
      <c r="C18" s="78">
        <v>991259.14</v>
      </c>
      <c r="D18" s="16">
        <v>0.2</v>
      </c>
      <c r="E18" s="14"/>
      <c r="F18" s="129"/>
      <c r="G18" t="s">
        <v>111</v>
      </c>
    </row>
    <row r="19" spans="1:7" ht="15">
      <c r="A19" s="2">
        <v>12</v>
      </c>
      <c r="B19" s="45">
        <v>43019</v>
      </c>
      <c r="C19" s="78">
        <v>867351.74</v>
      </c>
      <c r="D19" s="16">
        <v>0.3</v>
      </c>
      <c r="E19" s="14"/>
      <c r="F19" s="130"/>
      <c r="G19" t="s">
        <v>112</v>
      </c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5">
    <mergeCell ref="A6:F6"/>
    <mergeCell ref="A1:B1"/>
    <mergeCell ref="A2:B2"/>
    <mergeCell ref="A3:B3"/>
    <mergeCell ref="F8:F19"/>
  </mergeCells>
  <hyperlinks>
    <hyperlink ref="G9" r:id="rId1" display="http://www.fg.gov.ua/not-paying/liquidation/52-forum/3239-oholoshennia-pro-provedennia-auktsionu-z-prodazhu-aktyviv-pat-bank-forum-na-elektronnomu-torhovomu-maidanchyku-tovarnoyi-birzhi-poloneks-3"/>
    <hyperlink ref="G10" r:id="rId2" display="http://www.fg.gov.ua/not-paying/liquidation/52-forum/3753-oholoshennia-pro-provedennia-auktsionu-z-prodazhu-aktyviv-pat-bank-forum-na-elektronnomu-torhovomu-maidanchyku-tovarnoyi-birzhi-poloneks-9"/>
    <hyperlink ref="G11" r:id="rId3" display="http://www.fg.gov.ua/not-paying/liquidation/52-forum/4507-oholoshennya-pro-provedennya-vidkrytykh-torhiv-auktsionu-z-prodazhu-aktyviv-pat-bank-forum-na-elektronnomu-torhovomu-maydanchyku-tovarnoyi-birzhi-poloneks-2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selection activeCell="I58" sqref="I58"/>
    </sheetView>
  </sheetViews>
  <sheetFormatPr defaultColWidth="9.140625" defaultRowHeight="15"/>
  <sheetData>
    <row r="1" spans="1:13" ht="15">
      <c r="A1" s="131" t="s">
        <v>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3" ht="15.75">
      <c r="A3" s="42"/>
    </row>
    <row r="4" ht="15">
      <c r="A4" s="47"/>
    </row>
    <row r="41" ht="15">
      <c r="A41" s="47"/>
    </row>
    <row r="44" ht="18.75">
      <c r="A44" s="43"/>
    </row>
    <row r="84" ht="18.75">
      <c r="A84" s="43"/>
    </row>
    <row r="136" ht="15.75">
      <c r="A136" s="4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2016-04-29T07:50:51Z</cp:lastPrinted>
  <dcterms:created xsi:type="dcterms:W3CDTF">2015-10-12T12:03:25Z</dcterms:created>
  <dcterms:modified xsi:type="dcterms:W3CDTF">2017-12-14T07:43:54Z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