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<sst xmlns="http://schemas.openxmlformats.org/spreadsheetml/2006/main" count="148" uniqueCount="105">
  <si>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</si>
  <si>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</si>
  <si>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</si>
  <si>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</si>
  <si>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</si>
  <si>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</si>
  <si>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</si>
  <si>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</si>
  <si>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</si>
  <si>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</si>
  <si>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</si>
  <si>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</si>
  <si>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</si>
  <si>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Кредитна лінія з забезпеченням</t>
  </si>
  <si>
    <t xml:space="preserve">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</si>
  <si>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</si>
  <si>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</si>
  <si>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</si>
  <si>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</si>
  <si>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</si>
  <si>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</si>
  <si>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</si>
  <si>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</si>
  <si>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</si>
  <si>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</si>
  <si>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</si>
  <si>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</si>
  <si>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</si>
  <si>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</si>
  <si>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</si>
  <si>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</si>
  <si>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</si>
  <si>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</si>
  <si>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</si>
  <si>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</si>
  <si>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</si>
  <si>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</si>
  <si>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</si>
  <si>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</si>
  <si>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</si>
  <si>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</si>
  <si>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</si>
  <si>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</si>
  <si>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</si>
  <si>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</si>
  <si>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</si>
  <si>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</si>
  <si>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</si>
  <si>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</si>
  <si>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</si>
  <si>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</si>
  <si>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</si>
  <si>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</si>
  <si>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</si>
  <si>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</si>
  <si>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</si>
  <si>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ТОВ "Е.Р.С.Т.Е."</t>
  </si>
  <si>
    <t>Нерухомість</t>
  </si>
  <si>
    <t>Житлова нерухомість</t>
  </si>
  <si>
    <t>Рухоме майно</t>
  </si>
  <si>
    <t xml:space="preserve">Транспортні засоби </t>
  </si>
  <si>
    <t>Майнові права по Договору</t>
  </si>
  <si>
    <t>Корпоративні права</t>
  </si>
  <si>
    <t>Корпоративні права: доля в статуті Підприємства</t>
  </si>
  <si>
    <t>Рухоме майно - транспортні засоби у кількості 17 од.</t>
  </si>
  <si>
    <t>ПАТ "Банк Форум"</t>
  </si>
  <si>
    <t>Кредитний договір (№):</t>
  </si>
  <si>
    <t>0032/07/01-KL
02/07/01-KLI
70/06/01-KL</t>
  </si>
  <si>
    <t>Виробництво виробів з бетону для будівництва</t>
  </si>
  <si>
    <t>Місцезнаходження Позичальника (область, місто):</t>
  </si>
  <si>
    <t>Київська область, м. Славутич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</si>
  <si>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</si>
  <si>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</si>
  <si>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2012 рік
2015 рік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</si>
  <si>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</si>
  <si>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</si>
  <si>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</si>
  <si>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</si>
  <si>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</si>
  <si>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</si>
  <si>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</si>
  <si>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</si>
  <si>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Київська обл., м. Славутич</t>
  </si>
  <si>
    <t xml:space="preserve">Цех по виробництву конструкцій заг. пл. 562,40 кв.м. </t>
  </si>
  <si>
    <t xml:space="preserve">Підприємство по виготовленню метало черепиці заг. пл. 1 225,90 кв.м. </t>
  </si>
  <si>
    <t xml:space="preserve">Збірно-бетонний комплекс заг. 1 134,50 кв.м. </t>
  </si>
  <si>
    <t xml:space="preserve">Квартира заг. пл. 59,20 кв.м. </t>
  </si>
  <si>
    <t xml:space="preserve">Квартира заг. пл. 70,50 кв.м. </t>
  </si>
  <si>
    <t xml:space="preserve">Основні засоби - обладнання по виробництву політилену 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</si>
  <si>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</si>
  <si>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</si>
  <si>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</si>
  <si>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 xml:space="preserve">Фінансова порука фізичної особи </t>
  </si>
  <si>
    <t>солідарний боржник</t>
  </si>
  <si>
    <t xml:space="preserve"> Загальна заборгованость (тіло, %), грн.:</t>
  </si>
  <si>
    <t>станом на 01.03.2018 року</t>
  </si>
  <si>
    <t>http://www.fg.gov.ua/not-paying/liquidation/52-forum/16383-pasport-vidkrytykh-torhiv-auktsionu-z-prodazhu-prav-vymohy-pat-bank-forum-na-elektronnomu-torhovomu-maydanchyku-tov-e-tender-2</t>
  </si>
  <si>
    <t>http://www.fg.gov.ua/not-paying/liquidation/52-forum/18088-01092017-24</t>
  </si>
  <si>
    <t>http://www.fg.gov.ua/not-paying/liquidation/52-forum/19300-15092017-9983</t>
  </si>
  <si>
    <t>http://www.fg.gov.ua/not-paying/liquidation/52-forum/20705-29092017-11871</t>
  </si>
  <si>
    <t>http://www.fg.gov.ua/not-paying/liquidation/52-forum/22281-13102017-13583</t>
  </si>
  <si>
    <t>http://www.fg.gov.ua/not-paying/liquidation/52-forum/23709-pasport-vidkrytykh-torhiv-auktsionu-z-prodazhu-prav-vymohy-pat-bank-forum-na-elektronnomu-torhovomu-maydanchyku-tov-e-tender-4</t>
  </si>
  <si>
    <t>http://www.fg.gov.ua/not-paying/liquidation/52-forum/25309-asset-sell-id-18609</t>
  </si>
  <si>
    <t>http://www.fg.gov.ua/not-paying/liquidation/52-forum/26943-asset-sell-id-121012</t>
  </si>
  <si>
    <t>30.06.2015.– було проведено аукціон з продажу майна банкрута.
Заставу списано у звязку з реалізацією, окрім 5 транспортних засобів. 
До суду подана заява ПАТ "Банк Форум" про визнання недійсними результатів аукціону з продажу майна проведеного 30.06.2015. 
13.02.2018р. ухвалою Господарського суду Київської області визнано недійсними результати аукціону з продажу майна  проведеного 30.06.2015.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</si>
</sst>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[$-FC19]d\ mmmm\ yyyy\ &quot;г.&quot;"/>
    <numFmt numFmtId="178" formatCode="#,##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41" fontId="48" fillId="0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72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2" applyFont="1" applyFill="1" applyBorder="1" applyAlignment="1" applyProtection="1">
      <alignment horizontal="center"/>
      <protection/>
    </xf>
    <xf numFmtId="0" fontId="32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173" fontId="50" fillId="35" borderId="1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3" fontId="0" fillId="35" borderId="15" xfId="0" applyNumberFormat="1" applyFont="1" applyFill="1" applyBorder="1" applyAlignment="1" applyProtection="1">
      <alignment horizontal="right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wrapText="1"/>
    </xf>
    <xf numFmtId="41" fontId="48" fillId="0" borderId="10" xfId="0" applyNumberFormat="1" applyFont="1" applyBorder="1" applyAlignment="1">
      <alignment horizontal="center" wrapText="1"/>
    </xf>
    <xf numFmtId="14" fontId="48" fillId="0" borderId="10" xfId="0" applyNumberFormat="1" applyFont="1" applyBorder="1" applyAlignment="1">
      <alignment horizontal="center" wrapText="1"/>
    </xf>
    <xf numFmtId="1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0" borderId="19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0" fontId="42" fillId="0" borderId="18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2" fillId="33" borderId="19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33" borderId="18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8" fillId="36" borderId="14" xfId="0" applyFont="1" applyFill="1" applyBorder="1" applyAlignment="1">
      <alignment horizontal="center" wrapText="1"/>
    </xf>
    <xf numFmtId="0" fontId="48" fillId="36" borderId="19" xfId="0" applyFont="1" applyFill="1" applyBorder="1" applyAlignment="1">
      <alignment horizontal="center" wrapText="1"/>
    </xf>
    <xf numFmtId="0" fontId="48" fillId="36" borderId="1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66675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5" t="s">
        <v>4</v>
      </c>
      <c r="C1" s="96"/>
      <c r="D1" s="96"/>
      <c r="E1" s="96"/>
      <c r="F1" s="96"/>
      <c r="G1" s="96"/>
      <c r="H1" s="96"/>
      <c r="I1" s="96"/>
      <c r="J1" s="97"/>
      <c r="K1" s="5"/>
      <c r="L1" s="5"/>
      <c r="M1" s="5"/>
    </row>
    <row r="2" spans="1:13" ht="15">
      <c r="A2" s="4"/>
      <c r="B2" s="98"/>
      <c r="C2" s="99"/>
      <c r="D2" s="99"/>
      <c r="E2" s="99"/>
      <c r="F2" s="99"/>
      <c r="G2" s="99"/>
      <c r="H2" s="99"/>
      <c r="I2" s="99"/>
      <c r="J2" s="100"/>
      <c r="K2" s="5"/>
      <c r="L2" s="5"/>
      <c r="M2" s="5"/>
    </row>
    <row r="3" spans="1:13" ht="15.75">
      <c r="A3" s="4"/>
      <c r="B3" s="26" t="s">
        <v>5</v>
      </c>
      <c r="C3" s="101" t="s">
        <v>95</v>
      </c>
      <c r="D3" s="102"/>
      <c r="E3" s="103"/>
      <c r="F3" s="103"/>
      <c r="G3" s="103"/>
      <c r="H3" s="103"/>
      <c r="I3" s="103"/>
      <c r="J3" s="104"/>
      <c r="K3" s="5"/>
      <c r="L3" s="5"/>
      <c r="M3" s="5"/>
    </row>
    <row r="4" spans="1:13" ht="15">
      <c r="A4" s="4"/>
      <c r="B4" s="71" t="s">
        <v>24</v>
      </c>
      <c r="C4" s="105"/>
      <c r="D4" s="6"/>
      <c r="E4" s="72" t="s">
        <v>26</v>
      </c>
      <c r="F4" s="106"/>
      <c r="G4" s="106"/>
      <c r="H4" s="106"/>
      <c r="I4" s="106"/>
      <c r="J4" s="106"/>
      <c r="K4" s="5"/>
      <c r="L4" s="5"/>
      <c r="M4" s="5"/>
    </row>
    <row r="5" spans="1:10" ht="15">
      <c r="A5" s="4"/>
      <c r="B5" s="37" t="s">
        <v>50</v>
      </c>
      <c r="C5" s="25" t="s">
        <v>65</v>
      </c>
      <c r="D5" s="7"/>
      <c r="E5" s="94" t="s">
        <v>28</v>
      </c>
      <c r="F5" s="86"/>
      <c r="G5" s="85" t="s">
        <v>13</v>
      </c>
      <c r="H5" s="86"/>
      <c r="I5" s="87" t="s">
        <v>53</v>
      </c>
      <c r="J5" s="88" t="s">
        <v>2</v>
      </c>
    </row>
    <row r="6" spans="1:12" ht="45">
      <c r="A6" s="4"/>
      <c r="B6" s="38" t="s">
        <v>66</v>
      </c>
      <c r="C6" s="59" t="s">
        <v>67</v>
      </c>
      <c r="D6" s="7"/>
      <c r="E6" s="92" t="s">
        <v>94</v>
      </c>
      <c r="F6" s="93"/>
      <c r="G6" s="86"/>
      <c r="H6" s="60">
        <f>((H11+I11)*L6)+H12+I12+H13+I13</f>
        <v>45036719.93219499</v>
      </c>
      <c r="I6" s="77"/>
      <c r="J6" s="89"/>
      <c r="L6">
        <v>26.948185</v>
      </c>
    </row>
    <row r="7" spans="1:10" ht="15">
      <c r="A7" s="4"/>
      <c r="B7" s="38" t="s">
        <v>51</v>
      </c>
      <c r="C7" s="25" t="s">
        <v>12</v>
      </c>
      <c r="D7" s="7"/>
      <c r="E7" s="94" t="s">
        <v>29</v>
      </c>
      <c r="F7" s="93"/>
      <c r="G7" s="86"/>
      <c r="H7" s="27">
        <v>3687</v>
      </c>
      <c r="I7" s="77"/>
      <c r="J7" s="90"/>
    </row>
    <row r="8" spans="1:10" ht="30">
      <c r="A8" s="4"/>
      <c r="B8" s="38" t="s">
        <v>52</v>
      </c>
      <c r="C8" s="59" t="s">
        <v>68</v>
      </c>
      <c r="D8" s="7"/>
      <c r="E8" s="94" t="s">
        <v>44</v>
      </c>
      <c r="F8" s="93"/>
      <c r="G8" s="86"/>
      <c r="H8" s="39" t="s">
        <v>2</v>
      </c>
      <c r="I8" s="78"/>
      <c r="J8" s="91"/>
    </row>
    <row r="9" spans="1:10" ht="36" customHeight="1">
      <c r="A9" s="4"/>
      <c r="B9" s="38" t="s">
        <v>54</v>
      </c>
      <c r="C9" s="25" t="s">
        <v>3</v>
      </c>
      <c r="D9" s="7"/>
      <c r="E9" s="67" t="s">
        <v>45</v>
      </c>
      <c r="F9" s="67" t="s">
        <v>46</v>
      </c>
      <c r="G9" s="107" t="s">
        <v>6</v>
      </c>
      <c r="H9" s="67" t="s">
        <v>71</v>
      </c>
      <c r="I9" s="67" t="s">
        <v>72</v>
      </c>
      <c r="J9" s="67" t="s">
        <v>7</v>
      </c>
    </row>
    <row r="10" spans="1:10" ht="31.5" customHeight="1">
      <c r="A10" s="4"/>
      <c r="B10" s="82" t="s">
        <v>69</v>
      </c>
      <c r="C10" s="76" t="s">
        <v>70</v>
      </c>
      <c r="D10" s="7"/>
      <c r="E10" s="68"/>
      <c r="F10" s="68"/>
      <c r="G10" s="108"/>
      <c r="H10" s="68"/>
      <c r="I10" s="68"/>
      <c r="J10" s="68"/>
    </row>
    <row r="11" spans="1:10" ht="15">
      <c r="A11" s="4"/>
      <c r="B11" s="83"/>
      <c r="C11" s="77"/>
      <c r="D11" s="7"/>
      <c r="E11" s="28">
        <v>39232</v>
      </c>
      <c r="F11" s="28">
        <v>39631</v>
      </c>
      <c r="G11" s="29">
        <v>840</v>
      </c>
      <c r="H11" s="30">
        <v>807000</v>
      </c>
      <c r="I11" s="30">
        <v>124547</v>
      </c>
      <c r="J11" s="31">
        <v>0</v>
      </c>
    </row>
    <row r="12" spans="1:10" ht="15">
      <c r="A12" s="4"/>
      <c r="B12" s="83"/>
      <c r="C12" s="77"/>
      <c r="D12" s="12"/>
      <c r="E12" s="28">
        <v>39104</v>
      </c>
      <c r="F12" s="28">
        <v>39833</v>
      </c>
      <c r="G12" s="29">
        <v>980</v>
      </c>
      <c r="H12" s="30">
        <v>16617522.21</v>
      </c>
      <c r="I12" s="30">
        <v>3050734.8</v>
      </c>
      <c r="J12" s="31" t="s">
        <v>14</v>
      </c>
    </row>
    <row r="13" spans="1:10" ht="15">
      <c r="A13" s="4"/>
      <c r="B13" s="84"/>
      <c r="C13" s="78"/>
      <c r="D13" s="12"/>
      <c r="E13" s="28">
        <v>39080</v>
      </c>
      <c r="F13" s="28">
        <v>39822</v>
      </c>
      <c r="G13" s="29">
        <v>980</v>
      </c>
      <c r="H13" s="30">
        <v>263016.43</v>
      </c>
      <c r="I13" s="30">
        <v>1945.6</v>
      </c>
      <c r="J13" s="31" t="s">
        <v>14</v>
      </c>
    </row>
    <row r="14" spans="1:10" ht="15">
      <c r="A14" s="4"/>
      <c r="B14" s="40"/>
      <c r="C14" s="41"/>
      <c r="D14" s="12"/>
      <c r="E14" s="33"/>
      <c r="F14" s="33"/>
      <c r="G14" s="34"/>
      <c r="H14" s="35"/>
      <c r="I14" s="35"/>
      <c r="J14" s="36"/>
    </row>
    <row r="15" spans="1:10" ht="15">
      <c r="A15" s="4"/>
      <c r="B15" s="71" t="s">
        <v>25</v>
      </c>
      <c r="C15" s="72"/>
      <c r="D15" s="42"/>
      <c r="E15" s="73" t="s">
        <v>27</v>
      </c>
      <c r="F15" s="74"/>
      <c r="G15" s="74"/>
      <c r="H15" s="74"/>
      <c r="I15" s="74"/>
      <c r="J15" s="75"/>
    </row>
    <row r="16" spans="1:10" ht="30">
      <c r="A16" s="4"/>
      <c r="B16" s="43" t="s">
        <v>23</v>
      </c>
      <c r="C16" s="50" t="s">
        <v>3</v>
      </c>
      <c r="D16" s="8"/>
      <c r="E16" s="69" t="s">
        <v>37</v>
      </c>
      <c r="F16" s="70"/>
      <c r="G16" s="52" t="s">
        <v>47</v>
      </c>
      <c r="H16" s="52" t="s">
        <v>48</v>
      </c>
      <c r="I16" s="52" t="s">
        <v>8</v>
      </c>
      <c r="J16" s="44"/>
    </row>
    <row r="17" spans="1:10" ht="16.5" customHeight="1">
      <c r="A17" s="4"/>
      <c r="B17" s="43" t="s">
        <v>38</v>
      </c>
      <c r="C17" s="51" t="s">
        <v>10</v>
      </c>
      <c r="D17" s="9"/>
      <c r="E17" s="79" t="s">
        <v>30</v>
      </c>
      <c r="F17" s="80"/>
      <c r="G17" s="58"/>
      <c r="H17" s="58"/>
      <c r="I17" s="45" t="s">
        <v>9</v>
      </c>
      <c r="J17" s="46" t="s">
        <v>0</v>
      </c>
    </row>
    <row r="18" spans="1:10" ht="30">
      <c r="A18" s="4"/>
      <c r="B18" s="43" t="s">
        <v>39</v>
      </c>
      <c r="C18" s="61" t="s">
        <v>73</v>
      </c>
      <c r="D18" s="9"/>
      <c r="E18" s="79" t="s">
        <v>31</v>
      </c>
      <c r="F18" s="80"/>
      <c r="G18" s="58"/>
      <c r="H18" s="58"/>
      <c r="I18" s="45" t="s">
        <v>9</v>
      </c>
      <c r="J18" s="46" t="s">
        <v>0</v>
      </c>
    </row>
    <row r="19" spans="1:10" ht="15">
      <c r="A19" s="4"/>
      <c r="B19" s="43" t="s">
        <v>40</v>
      </c>
      <c r="C19" s="50" t="s">
        <v>10</v>
      </c>
      <c r="D19" s="9"/>
      <c r="E19" s="79" t="s">
        <v>32</v>
      </c>
      <c r="F19" s="80"/>
      <c r="G19" s="58"/>
      <c r="H19" s="58"/>
      <c r="I19" s="45" t="s">
        <v>9</v>
      </c>
      <c r="J19" s="46" t="s">
        <v>0</v>
      </c>
    </row>
    <row r="20" spans="1:10" ht="15">
      <c r="A20" s="4"/>
      <c r="B20" s="43" t="s">
        <v>41</v>
      </c>
      <c r="C20" s="50" t="s">
        <v>2</v>
      </c>
      <c r="D20" s="9"/>
      <c r="E20" s="79" t="s">
        <v>33</v>
      </c>
      <c r="F20" s="80"/>
      <c r="G20" s="58"/>
      <c r="H20" s="58"/>
      <c r="I20" s="45" t="s">
        <v>9</v>
      </c>
      <c r="J20" s="46" t="s">
        <v>0</v>
      </c>
    </row>
    <row r="21" spans="1:10" ht="15">
      <c r="A21" s="4"/>
      <c r="B21" s="43" t="s">
        <v>42</v>
      </c>
      <c r="C21" s="51">
        <v>40868</v>
      </c>
      <c r="D21" s="9"/>
      <c r="E21" s="79" t="s">
        <v>35</v>
      </c>
      <c r="F21" s="80"/>
      <c r="G21" s="58"/>
      <c r="H21" s="58"/>
      <c r="I21" s="45" t="s">
        <v>9</v>
      </c>
      <c r="J21" s="46" t="s">
        <v>0</v>
      </c>
    </row>
    <row r="22" spans="1:10" ht="15" customHeight="1">
      <c r="A22" s="4"/>
      <c r="B22" s="43" t="s">
        <v>43</v>
      </c>
      <c r="C22" s="50" t="s">
        <v>2</v>
      </c>
      <c r="D22" s="9"/>
      <c r="E22" s="79" t="s">
        <v>34</v>
      </c>
      <c r="F22" s="80"/>
      <c r="G22" s="58"/>
      <c r="H22" s="58"/>
      <c r="I22" s="45" t="s">
        <v>9</v>
      </c>
      <c r="J22" s="46" t="s">
        <v>0</v>
      </c>
    </row>
    <row r="23" spans="1:10" ht="15.75" customHeight="1">
      <c r="A23" s="4"/>
      <c r="B23" s="43" t="s">
        <v>49</v>
      </c>
      <c r="C23" s="51">
        <v>40913</v>
      </c>
      <c r="D23" s="9"/>
      <c r="E23" s="79" t="s">
        <v>36</v>
      </c>
      <c r="F23" s="80"/>
      <c r="G23" s="58">
        <f>375+3176880</f>
        <v>3177255</v>
      </c>
      <c r="H23" s="58"/>
      <c r="I23" s="45" t="s">
        <v>9</v>
      </c>
      <c r="J23" s="46" t="s">
        <v>0</v>
      </c>
    </row>
    <row r="24" spans="1:10" ht="15">
      <c r="A24" s="1"/>
      <c r="B24" s="47"/>
      <c r="C24" s="47"/>
      <c r="D24" s="47"/>
      <c r="E24" s="81" t="s">
        <v>22</v>
      </c>
      <c r="F24" s="80"/>
      <c r="G24" s="24">
        <f>G23</f>
        <v>3177255</v>
      </c>
      <c r="H24" s="24">
        <v>0</v>
      </c>
      <c r="I24" s="48"/>
      <c r="J24" s="49"/>
    </row>
    <row r="25" spans="1:10" ht="15">
      <c r="A25" s="1"/>
      <c r="B25" s="47"/>
      <c r="C25" s="47"/>
      <c r="D25" s="47"/>
      <c r="E25" s="53"/>
      <c r="F25" s="53"/>
      <c r="G25" s="54"/>
      <c r="H25" s="54"/>
      <c r="I25" s="54"/>
      <c r="J25" s="54"/>
    </row>
    <row r="26" spans="1:10" ht="15">
      <c r="A26" s="1"/>
      <c r="B26" s="47"/>
      <c r="C26" s="47"/>
      <c r="D26" s="47"/>
      <c r="E26" s="53"/>
      <c r="F26" s="53"/>
      <c r="G26" s="54"/>
      <c r="H26" s="54"/>
      <c r="I26" s="54"/>
      <c r="J26" s="54"/>
    </row>
    <row r="27" spans="1:10" ht="15">
      <c r="A27" s="1"/>
      <c r="B27" s="47"/>
      <c r="C27" s="47"/>
      <c r="D27" s="47"/>
      <c r="E27" s="53"/>
      <c r="F27" s="53"/>
      <c r="G27" s="54"/>
      <c r="H27" s="54"/>
      <c r="I27" s="54"/>
      <c r="J27" s="54"/>
    </row>
    <row r="28" spans="9:10" ht="15">
      <c r="I28" s="54"/>
      <c r="J28" s="54"/>
    </row>
    <row r="29" spans="9:10" ht="15">
      <c r="I29" s="54"/>
      <c r="J29" s="54"/>
    </row>
    <row r="30" spans="9:10" ht="15">
      <c r="I30" s="54"/>
      <c r="J30" s="54"/>
    </row>
    <row r="31" spans="9:10" ht="15">
      <c r="I31" s="54"/>
      <c r="J31" s="54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</sheetData>
  <sheetProtection/>
  <mergeCells count="30">
    <mergeCell ref="E21:F21"/>
    <mergeCell ref="B1:J2"/>
    <mergeCell ref="C3:J3"/>
    <mergeCell ref="B4:C4"/>
    <mergeCell ref="E4:J4"/>
    <mergeCell ref="E5:F5"/>
    <mergeCell ref="E9:E10"/>
    <mergeCell ref="F9:F10"/>
    <mergeCell ref="G9:G10"/>
    <mergeCell ref="E8:G8"/>
    <mergeCell ref="E24:F24"/>
    <mergeCell ref="E22:F22"/>
    <mergeCell ref="E23:F23"/>
    <mergeCell ref="J9:J10"/>
    <mergeCell ref="B10:B13"/>
    <mergeCell ref="G5:H5"/>
    <mergeCell ref="I5:I8"/>
    <mergeCell ref="J5:J8"/>
    <mergeCell ref="E6:G6"/>
    <mergeCell ref="E7:G7"/>
    <mergeCell ref="H9:H10"/>
    <mergeCell ref="E16:F16"/>
    <mergeCell ref="B15:C15"/>
    <mergeCell ref="E15:J15"/>
    <mergeCell ref="C10:C13"/>
    <mergeCell ref="E20:F20"/>
    <mergeCell ref="I9:I10"/>
    <mergeCell ref="E17:F17"/>
    <mergeCell ref="E18:F18"/>
    <mergeCell ref="E19:F19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B1">
      <selection activeCell="E11" sqref="E11"/>
    </sheetView>
  </sheetViews>
  <sheetFormatPr defaultColWidth="9.140625" defaultRowHeight="15"/>
  <cols>
    <col min="1" max="1" width="60.7109375" style="0" customWidth="1"/>
    <col min="2" max="2" width="28.140625" style="0" customWidth="1"/>
    <col min="3" max="3" width="25.8515625" style="0" customWidth="1"/>
    <col min="4" max="4" width="17.140625" style="0" customWidth="1"/>
    <col min="5" max="5" width="14.140625" style="0" customWidth="1"/>
    <col min="6" max="6" width="20.00390625" style="0" customWidth="1"/>
    <col min="7" max="7" width="16.8515625" style="0" customWidth="1"/>
    <col min="8" max="8" width="21.140625" style="0" customWidth="1"/>
    <col min="9" max="9" width="15.8515625" style="0" customWidth="1"/>
    <col min="10" max="10" width="16.8515625" style="0" customWidth="1"/>
  </cols>
  <sheetData>
    <row r="1" ht="15">
      <c r="A1" s="3" t="s">
        <v>75</v>
      </c>
    </row>
    <row r="2" spans="1:10" ht="23.25">
      <c r="A2" s="18" t="s">
        <v>76</v>
      </c>
      <c r="B2" s="62" t="s">
        <v>70</v>
      </c>
      <c r="C2" s="62" t="s">
        <v>70</v>
      </c>
      <c r="D2" s="62" t="s">
        <v>82</v>
      </c>
      <c r="E2" s="19" t="s">
        <v>82</v>
      </c>
      <c r="F2" s="19" t="s">
        <v>82</v>
      </c>
      <c r="G2" s="19" t="s">
        <v>82</v>
      </c>
      <c r="H2" s="19" t="s">
        <v>82</v>
      </c>
      <c r="I2" s="19" t="s">
        <v>10</v>
      </c>
      <c r="J2" s="19" t="s">
        <v>10</v>
      </c>
    </row>
    <row r="3" spans="1:10" ht="15">
      <c r="A3" s="11" t="s">
        <v>77</v>
      </c>
      <c r="B3" s="63">
        <v>4836315</v>
      </c>
      <c r="C3" s="63">
        <v>0</v>
      </c>
      <c r="D3" s="63">
        <v>0</v>
      </c>
      <c r="E3" s="21">
        <v>0</v>
      </c>
      <c r="F3" s="21">
        <v>0</v>
      </c>
      <c r="G3" s="21">
        <v>4503383</v>
      </c>
      <c r="H3" s="21">
        <v>868704</v>
      </c>
      <c r="I3" s="21">
        <v>3176880</v>
      </c>
      <c r="J3" s="21">
        <v>375</v>
      </c>
    </row>
    <row r="4" spans="1:10" ht="15">
      <c r="A4" s="11" t="s">
        <v>15</v>
      </c>
      <c r="B4" s="64" t="s">
        <v>10</v>
      </c>
      <c r="C4" s="64" t="s">
        <v>10</v>
      </c>
      <c r="D4" s="64" t="s">
        <v>14</v>
      </c>
      <c r="E4" s="22" t="s">
        <v>14</v>
      </c>
      <c r="F4" s="22" t="s">
        <v>14</v>
      </c>
      <c r="G4" s="22" t="s">
        <v>14</v>
      </c>
      <c r="H4" s="22" t="s">
        <v>14</v>
      </c>
      <c r="I4" s="22" t="s">
        <v>14</v>
      </c>
      <c r="J4" s="22" t="s">
        <v>14</v>
      </c>
    </row>
    <row r="5" spans="1:10" ht="15">
      <c r="A5" s="11" t="s">
        <v>78</v>
      </c>
      <c r="B5" s="63">
        <v>0</v>
      </c>
      <c r="C5" s="63">
        <v>0</v>
      </c>
      <c r="D5" s="63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</row>
    <row r="6" spans="1:10" ht="23.25">
      <c r="A6" s="11" t="s">
        <v>79</v>
      </c>
      <c r="B6" s="62" t="s">
        <v>57</v>
      </c>
      <c r="C6" s="62" t="s">
        <v>57</v>
      </c>
      <c r="D6" s="62" t="s">
        <v>57</v>
      </c>
      <c r="E6" s="19" t="s">
        <v>58</v>
      </c>
      <c r="F6" s="19" t="s">
        <v>58</v>
      </c>
      <c r="G6" s="19" t="s">
        <v>59</v>
      </c>
      <c r="H6" s="19" t="s">
        <v>64</v>
      </c>
      <c r="I6" s="19" t="s">
        <v>61</v>
      </c>
      <c r="J6" s="19" t="s">
        <v>62</v>
      </c>
    </row>
    <row r="7" spans="1:10" s="32" customFormat="1" ht="57.75" customHeight="1">
      <c r="A7" s="20" t="s">
        <v>80</v>
      </c>
      <c r="B7" s="62" t="s">
        <v>83</v>
      </c>
      <c r="C7" s="62" t="s">
        <v>84</v>
      </c>
      <c r="D7" s="62" t="s">
        <v>85</v>
      </c>
      <c r="E7" s="19" t="s">
        <v>86</v>
      </c>
      <c r="F7" s="19" t="s">
        <v>87</v>
      </c>
      <c r="G7" s="19" t="s">
        <v>88</v>
      </c>
      <c r="H7" s="19" t="s">
        <v>60</v>
      </c>
      <c r="I7" s="19" t="s">
        <v>36</v>
      </c>
      <c r="J7" s="19" t="s">
        <v>63</v>
      </c>
    </row>
    <row r="8" spans="1:10" ht="45" customHeight="1">
      <c r="A8" s="20" t="s">
        <v>81</v>
      </c>
      <c r="B8" s="109" t="s">
        <v>104</v>
      </c>
      <c r="C8" s="110"/>
      <c r="D8" s="110"/>
      <c r="E8" s="110"/>
      <c r="F8" s="110"/>
      <c r="G8" s="110"/>
      <c r="H8" s="111"/>
      <c r="I8" s="19" t="s">
        <v>2</v>
      </c>
      <c r="J8" s="19" t="s">
        <v>2</v>
      </c>
    </row>
  </sheetData>
  <sheetProtection/>
  <mergeCells count="1">
    <mergeCell ref="B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K8" sqref="J8:K8"/>
    </sheetView>
  </sheetViews>
  <sheetFormatPr defaultColWidth="9.140625" defaultRowHeight="15"/>
  <cols>
    <col min="1" max="1" width="49.7109375" style="0" customWidth="1"/>
    <col min="2" max="2" width="17.57421875" style="0" customWidth="1"/>
  </cols>
  <sheetData>
    <row r="1" ht="15">
      <c r="A1" s="16" t="s">
        <v>0</v>
      </c>
    </row>
    <row r="2" spans="1:2" ht="22.5">
      <c r="A2" s="11" t="s">
        <v>89</v>
      </c>
      <c r="B2" s="17" t="s">
        <v>10</v>
      </c>
    </row>
    <row r="3" spans="1:2" s="32" customFormat="1" ht="23.25">
      <c r="A3" s="10" t="s">
        <v>90</v>
      </c>
      <c r="B3" s="19" t="s">
        <v>92</v>
      </c>
    </row>
    <row r="4" spans="1:2" ht="15">
      <c r="A4" s="10" t="s">
        <v>91</v>
      </c>
      <c r="B4" s="2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8" sqref="A8:F1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13" t="s">
        <v>55</v>
      </c>
      <c r="B1" s="113"/>
      <c r="C1" s="55" t="s">
        <v>56</v>
      </c>
    </row>
    <row r="2" spans="1:3" ht="15">
      <c r="A2" s="113" t="s">
        <v>11</v>
      </c>
      <c r="B2" s="113"/>
      <c r="C2" s="56">
        <v>42156</v>
      </c>
    </row>
    <row r="3" spans="1:3" ht="30" customHeight="1">
      <c r="A3" s="113" t="s">
        <v>74</v>
      </c>
      <c r="B3" s="113"/>
      <c r="C3" s="57">
        <v>2277500.2336</v>
      </c>
    </row>
    <row r="6" spans="1:6" ht="15">
      <c r="A6" s="112" t="s">
        <v>16</v>
      </c>
      <c r="B6" s="112"/>
      <c r="C6" s="112"/>
      <c r="D6" s="112"/>
      <c r="E6" s="112"/>
      <c r="F6" s="112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1</v>
      </c>
    </row>
    <row r="8" spans="1:6" ht="15">
      <c r="A8" s="2">
        <v>1</v>
      </c>
      <c r="B8" s="65">
        <v>42964</v>
      </c>
      <c r="C8" s="66">
        <v>44482070.33</v>
      </c>
      <c r="D8" s="15">
        <v>0</v>
      </c>
      <c r="E8" s="13"/>
      <c r="F8" s="2" t="s">
        <v>96</v>
      </c>
    </row>
    <row r="9" spans="1:6" ht="15">
      <c r="A9" s="2">
        <v>2</v>
      </c>
      <c r="B9" s="65">
        <v>42979</v>
      </c>
      <c r="C9" s="66">
        <v>40033863.3</v>
      </c>
      <c r="D9" s="15">
        <v>0.1</v>
      </c>
      <c r="E9" s="13"/>
      <c r="F9" s="2" t="s">
        <v>97</v>
      </c>
    </row>
    <row r="10" spans="1:6" ht="15">
      <c r="A10" s="2">
        <v>3</v>
      </c>
      <c r="B10" s="65">
        <v>42993</v>
      </c>
      <c r="C10" s="66">
        <v>35585656.27</v>
      </c>
      <c r="D10" s="15">
        <v>0.2</v>
      </c>
      <c r="E10" s="13"/>
      <c r="F10" s="2" t="s">
        <v>98</v>
      </c>
    </row>
    <row r="11" spans="1:6" ht="15">
      <c r="A11" s="2">
        <v>4</v>
      </c>
      <c r="B11" s="65">
        <v>43007</v>
      </c>
      <c r="C11" s="66">
        <v>31137449.24</v>
      </c>
      <c r="D11" s="15">
        <v>0.3</v>
      </c>
      <c r="E11" s="13"/>
      <c r="F11" s="2" t="s">
        <v>99</v>
      </c>
    </row>
    <row r="12" spans="1:6" ht="15">
      <c r="A12" s="2">
        <v>5</v>
      </c>
      <c r="B12" s="65">
        <v>43021</v>
      </c>
      <c r="C12" s="66">
        <v>26689242.2</v>
      </c>
      <c r="D12" s="15">
        <v>0.4</v>
      </c>
      <c r="E12" s="13"/>
      <c r="F12" s="2" t="s">
        <v>100</v>
      </c>
    </row>
    <row r="13" spans="1:6" ht="15">
      <c r="A13" s="2">
        <v>6</v>
      </c>
      <c r="B13" s="65">
        <v>43038</v>
      </c>
      <c r="C13" s="66">
        <v>22241035.17</v>
      </c>
      <c r="D13" s="15">
        <v>0.5</v>
      </c>
      <c r="E13" s="13"/>
      <c r="F13" s="2" t="s">
        <v>101</v>
      </c>
    </row>
    <row r="14" spans="1:6" ht="15">
      <c r="A14" s="2">
        <v>7</v>
      </c>
      <c r="B14" s="65">
        <v>43052</v>
      </c>
      <c r="C14" s="66">
        <v>17792828.14</v>
      </c>
      <c r="D14" s="15">
        <v>0.6</v>
      </c>
      <c r="E14" s="13"/>
      <c r="F14" s="2" t="s">
        <v>102</v>
      </c>
    </row>
    <row r="15" spans="1:6" ht="15">
      <c r="A15" s="2">
        <v>8</v>
      </c>
      <c r="B15" s="65">
        <v>43066</v>
      </c>
      <c r="C15" s="66">
        <v>13344621.1</v>
      </c>
      <c r="D15" s="15">
        <v>0.7</v>
      </c>
      <c r="E15" s="13"/>
      <c r="F15" s="2" t="s">
        <v>103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2016-04-29T07:50:51Z</cp:lastPrinted>
  <dcterms:created xsi:type="dcterms:W3CDTF">2015-10-12T12:03:25Z</dcterms:created>
  <dcterms:modified xsi:type="dcterms:W3CDTF">2018-04-24T13:58:26Z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