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4235" windowHeight="8700" activeTab="0"/>
  </bookViews>
  <sheets>
    <sheet name="ПублПасп" sheetId="1" r:id="rId1"/>
    <sheet name="Застава" sheetId="2" r:id="rId2"/>
    <sheet name="Журнал торгів" sheetId="3" r:id="rId3"/>
    <sheet name="Порука" sheetId="4" state="hidden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<sst xmlns="http://schemas.openxmlformats.org/spreadsheetml/2006/main" count="116" uniqueCount="87">
  <si>
    <t>Майнові права на отримання коштів за договором купівлі-продажу цінних паперів</t>
  </si>
  <si>
    <t>Київська обл., м.Київ</t>
  </si>
  <si>
    <t>04050, м.Київ, вул.Артема,79</t>
  </si>
  <si>
    <t>Демарк</t>
  </si>
  <si>
    <t>Товариство з обмеженою відповідальністю «М Консалтинг»</t>
  </si>
  <si>
    <t>Юридична особа</t>
  </si>
  <si>
    <t>торгівля</t>
  </si>
  <si>
    <t>ні</t>
  </si>
  <si>
    <t>поточна діяльність</t>
  </si>
  <si>
    <t>так</t>
  </si>
  <si>
    <t>майнові права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</si>
  <si>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</si>
  <si>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</si>
  <si>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</si>
  <si>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</si>
  <si>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</si>
  <si>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</si>
  <si>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</si>
  <si>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</si>
  <si>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</si>
  <si>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</si>
  <si>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</si>
  <si>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</si>
  <si>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</si>
  <si>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</si>
  <si>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</si>
  <si>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</si>
  <si>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</si>
  <si>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</si>
  <si>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</si>
  <si>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</si>
  <si>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</si>
  <si>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</si>
  <si>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</si>
  <si>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</si>
  <si>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</si>
  <si>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</si>
  <si>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</si>
  <si>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</si>
  <si>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</si>
  <si>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</si>
  <si>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</si>
  <si>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</si>
  <si>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</si>
  <si>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</si>
  <si>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</si>
  <si>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</si>
  <si>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</si>
  <si>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</si>
  <si>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</si>
  <si>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</si>
  <si>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</si>
  <si>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</si>
  <si>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</si>
  <si>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</si>
  <si>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</si>
  <si>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</si>
  <si>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</si>
  <si>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</si>
  <si>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</si>
  <si>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</si>
  <si>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</si>
  <si>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</si>
  <si>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</si>
  <si>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</si>
  <si>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</si>
  <si>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</si>
  <si>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</si>
  <si>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</si>
  <si>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</si>
  <si>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</si>
  <si>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</si>
  <si>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</si>
  <si>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</si>
  <si>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</si>
  <si>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</si>
  <si>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 xml:space="preserve"> </t>
  </si>
  <si>
    <t>Детальний опис поруки</t>
  </si>
  <si>
    <t>Заставна вартість після переоцінки</t>
  </si>
  <si>
    <t>25.11.2015</t>
  </si>
  <si>
    <t>09.12.2015</t>
  </si>
  <si>
    <t>30.12.2015</t>
  </si>
  <si>
    <t>04.04.2017</t>
  </si>
  <si>
    <t>24.04.2017</t>
  </si>
  <si>
    <t>15.05.2017</t>
  </si>
  <si>
    <t>31.05.2017</t>
  </si>
  <si>
    <t>станом на 01.07.2018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</si>
</sst>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[$-422]d\ mmmm\ yyyy&quot; р.&quot;"/>
  </numFmts>
  <fonts count="3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0" fontId="0" fillId="0" borderId="0" applyFill="0" applyBorder="0" applyProtection="0">
      <alignment/>
    </xf>
    <xf numFmtId="41" fontId="1" fillId="0" borderId="0" applyFill="0" applyBorder="0" applyAlignment="0" applyProtection="0"/>
    <xf numFmtId="180" fontId="0" fillId="0" borderId="0" applyFill="0" applyBorder="0" applyProtection="0">
      <alignment/>
    </xf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14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14" fontId="0" fillId="24" borderId="10" xfId="0" applyNumberFormat="1" applyFill="1" applyBorder="1" applyAlignment="1">
      <alignment/>
    </xf>
    <xf numFmtId="181" fontId="0" fillId="24" borderId="10" xfId="64" applyNumberFormat="1" applyFont="1" applyFill="1" applyBorder="1" applyAlignment="1" applyProtection="1">
      <alignment/>
      <protection/>
    </xf>
    <xf numFmtId="9" fontId="0" fillId="24" borderId="10" xfId="59" applyFont="1" applyFill="1" applyBorder="1" applyAlignment="1" applyProtection="1">
      <alignment/>
      <protection/>
    </xf>
    <xf numFmtId="0" fontId="0" fillId="24" borderId="11" xfId="0" applyFill="1" applyBorder="1" applyAlignment="1">
      <alignment/>
    </xf>
    <xf numFmtId="0" fontId="0" fillId="24" borderId="0" xfId="0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81" fontId="0" fillId="0" borderId="14" xfId="64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1" fontId="0" fillId="0" borderId="10" xfId="64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4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center" wrapText="1"/>
    </xf>
    <xf numFmtId="14" fontId="10" fillId="24" borderId="10" xfId="0" applyNumberFormat="1" applyFont="1" applyFill="1" applyBorder="1" applyAlignment="1">
      <alignment wrapText="1"/>
    </xf>
    <xf numFmtId="0" fontId="11" fillId="24" borderId="10" xfId="0" applyFont="1" applyFill="1" applyBorder="1" applyAlignment="1">
      <alignment vertical="center" wrapText="1"/>
    </xf>
    <xf numFmtId="0" fontId="0" fillId="24" borderId="0" xfId="0" applyFill="1" applyAlignment="1">
      <alignment wrapText="1"/>
    </xf>
    <xf numFmtId="0" fontId="12" fillId="25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/>
    </xf>
    <xf numFmtId="183" fontId="10" fillId="24" borderId="10" xfId="0" applyNumberFormat="1" applyFont="1" applyFill="1" applyBorder="1" applyAlignment="1">
      <alignment/>
    </xf>
    <xf numFmtId="0" fontId="0" fillId="0" borderId="16" xfId="0" applyFill="1" applyBorder="1" applyAlignment="1" applyProtection="1">
      <alignment horizontal="right"/>
      <protection/>
    </xf>
    <xf numFmtId="4" fontId="0" fillId="0" borderId="10" xfId="64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10" fillId="24" borderId="10" xfId="0" applyNumberFormat="1" applyFont="1" applyFill="1" applyBorder="1" applyAlignment="1">
      <alignment wrapText="1"/>
    </xf>
    <xf numFmtId="4" fontId="29" fillId="26" borderId="17" xfId="0" applyNumberFormat="1" applyFont="1" applyFill="1" applyBorder="1" applyAlignment="1">
      <alignment horizontal="center" wrapText="1"/>
    </xf>
    <xf numFmtId="4" fontId="0" fillId="24" borderId="10" xfId="64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4" fontId="8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24" borderId="10" xfId="54" applyNumberFormat="1" applyFill="1" applyBorder="1" applyAlignment="1">
      <alignment wrapText="1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4" fontId="5" fillId="0" borderId="19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Процентный_макрос_Зразок Демарк (КД ЮО)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макрос_Зразок Демарк (КД ЮО)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6" zoomScaleNormal="76" zoomScalePageLayoutView="0" workbookViewId="0" topLeftCell="A1">
      <selection activeCell="F9" sqref="F9:F10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2"/>
      <c r="B1" s="77" t="s">
        <v>21</v>
      </c>
      <c r="C1" s="77"/>
      <c r="D1" s="77"/>
      <c r="E1" s="77"/>
      <c r="F1" s="77"/>
      <c r="G1" s="77"/>
      <c r="H1" s="77"/>
      <c r="I1" s="77"/>
      <c r="J1" s="77"/>
      <c r="K1" s="13"/>
      <c r="L1" s="13"/>
      <c r="M1" s="13"/>
    </row>
    <row r="2" spans="1:13" ht="15">
      <c r="A2" s="12"/>
      <c r="B2" s="77"/>
      <c r="C2" s="77"/>
      <c r="D2" s="77"/>
      <c r="E2" s="77"/>
      <c r="F2" s="77"/>
      <c r="G2" s="77"/>
      <c r="H2" s="77"/>
      <c r="I2" s="77"/>
      <c r="J2" s="77"/>
      <c r="K2" s="13"/>
      <c r="L2" s="13"/>
      <c r="M2" s="13"/>
    </row>
    <row r="3" spans="1:13" ht="15.75">
      <c r="A3" s="12"/>
      <c r="B3" s="51" t="s">
        <v>22</v>
      </c>
      <c r="C3" s="78" t="s">
        <v>86</v>
      </c>
      <c r="D3" s="78"/>
      <c r="E3" s="78"/>
      <c r="F3" s="78"/>
      <c r="G3" s="78"/>
      <c r="H3" s="78"/>
      <c r="I3" s="78"/>
      <c r="J3" s="78"/>
      <c r="K3" s="13"/>
      <c r="L3" s="13"/>
      <c r="M3" s="13"/>
    </row>
    <row r="4" spans="1:13" ht="15">
      <c r="A4" s="12"/>
      <c r="B4" s="79" t="s">
        <v>23</v>
      </c>
      <c r="C4" s="79"/>
      <c r="D4" s="14"/>
      <c r="E4" s="80" t="s">
        <v>24</v>
      </c>
      <c r="F4" s="80"/>
      <c r="G4" s="80"/>
      <c r="H4" s="80"/>
      <c r="I4" s="80"/>
      <c r="J4" s="80"/>
      <c r="K4" s="13"/>
      <c r="L4" s="13"/>
      <c r="M4" s="13"/>
    </row>
    <row r="5" spans="1:10" ht="15" customHeight="1">
      <c r="A5" s="12"/>
      <c r="B5" s="15" t="s">
        <v>25</v>
      </c>
      <c r="C5" s="16" t="s">
        <v>3</v>
      </c>
      <c r="D5" s="17"/>
      <c r="E5" s="74" t="s">
        <v>26</v>
      </c>
      <c r="F5" s="74"/>
      <c r="G5" s="82" t="s">
        <v>8</v>
      </c>
      <c r="H5" s="82"/>
      <c r="I5" s="83" t="s">
        <v>27</v>
      </c>
      <c r="J5" s="84" t="s">
        <v>9</v>
      </c>
    </row>
    <row r="6" spans="1:10" ht="15" customHeight="1">
      <c r="A6" s="12"/>
      <c r="B6" s="18" t="s">
        <v>28</v>
      </c>
      <c r="C6" s="16">
        <v>768</v>
      </c>
      <c r="D6" s="17"/>
      <c r="E6" s="73" t="s">
        <v>29</v>
      </c>
      <c r="F6" s="73"/>
      <c r="G6" s="73"/>
      <c r="H6" s="52">
        <v>32414896.7</v>
      </c>
      <c r="I6" s="83"/>
      <c r="J6" s="84"/>
    </row>
    <row r="7" spans="1:10" ht="15">
      <c r="A7" s="12"/>
      <c r="B7" s="18" t="s">
        <v>30</v>
      </c>
      <c r="C7" s="16" t="s">
        <v>5</v>
      </c>
      <c r="D7" s="17"/>
      <c r="E7" s="74" t="s">
        <v>31</v>
      </c>
      <c r="F7" s="74"/>
      <c r="G7" s="74"/>
      <c r="H7" s="19">
        <v>1369</v>
      </c>
      <c r="I7" s="83"/>
      <c r="J7" s="84"/>
    </row>
    <row r="8" spans="1:10" ht="15">
      <c r="A8" s="12"/>
      <c r="B8" s="18" t="s">
        <v>32</v>
      </c>
      <c r="C8" s="16" t="s">
        <v>6</v>
      </c>
      <c r="D8" s="17"/>
      <c r="E8" s="74" t="s">
        <v>33</v>
      </c>
      <c r="F8" s="74"/>
      <c r="G8" s="74"/>
      <c r="H8" s="45" t="s">
        <v>7</v>
      </c>
      <c r="I8" s="83"/>
      <c r="J8" s="84"/>
    </row>
    <row r="9" spans="1:10" ht="36" customHeight="1">
      <c r="A9" s="12"/>
      <c r="B9" s="18" t="s">
        <v>34</v>
      </c>
      <c r="C9" s="16" t="s">
        <v>7</v>
      </c>
      <c r="D9" s="17"/>
      <c r="E9" s="71" t="s">
        <v>35</v>
      </c>
      <c r="F9" s="71" t="s">
        <v>36</v>
      </c>
      <c r="G9" s="81" t="s">
        <v>37</v>
      </c>
      <c r="H9" s="71" t="s">
        <v>38</v>
      </c>
      <c r="I9" s="71" t="s">
        <v>39</v>
      </c>
      <c r="J9" s="71" t="s">
        <v>40</v>
      </c>
    </row>
    <row r="10" spans="1:10" ht="31.5" customHeight="1">
      <c r="A10" s="12"/>
      <c r="B10" s="69" t="s">
        <v>41</v>
      </c>
      <c r="C10" s="72" t="s">
        <v>1</v>
      </c>
      <c r="D10" s="17"/>
      <c r="E10" s="71"/>
      <c r="F10" s="71"/>
      <c r="G10" s="81"/>
      <c r="H10" s="71"/>
      <c r="I10" s="71"/>
      <c r="J10" s="71"/>
    </row>
    <row r="11" spans="1:10" ht="15">
      <c r="A11" s="12"/>
      <c r="B11" s="69"/>
      <c r="C11" s="72"/>
      <c r="D11" s="17"/>
      <c r="E11" s="21">
        <v>41443</v>
      </c>
      <c r="F11" s="21">
        <v>42062</v>
      </c>
      <c r="G11" s="22">
        <v>980</v>
      </c>
      <c r="H11" s="46">
        <v>15000000</v>
      </c>
      <c r="I11" s="46">
        <v>17414896.7</v>
      </c>
      <c r="J11" s="24">
        <v>0.3</v>
      </c>
    </row>
    <row r="12" spans="1:10" ht="15">
      <c r="A12" s="12"/>
      <c r="B12" s="69"/>
      <c r="C12" s="72"/>
      <c r="D12" s="25"/>
      <c r="E12" s="21" t="s">
        <v>76</v>
      </c>
      <c r="F12" s="21" t="s">
        <v>76</v>
      </c>
      <c r="G12" s="22" t="s">
        <v>76</v>
      </c>
      <c r="H12" s="23" t="s">
        <v>76</v>
      </c>
      <c r="I12" s="23" t="s">
        <v>76</v>
      </c>
      <c r="J12" s="24" t="s">
        <v>76</v>
      </c>
    </row>
    <row r="13" spans="1:10" ht="15">
      <c r="A13" s="12"/>
      <c r="B13" s="69"/>
      <c r="C13" s="72"/>
      <c r="D13" s="25"/>
      <c r="E13" s="21" t="s">
        <v>76</v>
      </c>
      <c r="F13" s="21" t="s">
        <v>76</v>
      </c>
      <c r="G13" s="22" t="s">
        <v>76</v>
      </c>
      <c r="H13" s="23" t="s">
        <v>76</v>
      </c>
      <c r="I13" s="23" t="s">
        <v>76</v>
      </c>
      <c r="J13" s="24" t="s">
        <v>76</v>
      </c>
    </row>
    <row r="14" spans="1:10" ht="15">
      <c r="A14" s="12"/>
      <c r="B14" s="54"/>
      <c r="C14" s="55"/>
      <c r="D14" s="25"/>
      <c r="E14" s="26"/>
      <c r="F14" s="26"/>
      <c r="G14" s="27"/>
      <c r="H14" s="28"/>
      <c r="I14" s="28"/>
      <c r="J14" s="29"/>
    </row>
    <row r="15" spans="1:10" ht="15">
      <c r="A15" s="12"/>
      <c r="B15" s="75" t="s">
        <v>42</v>
      </c>
      <c r="C15" s="75"/>
      <c r="D15" s="30"/>
      <c r="E15" s="76" t="s">
        <v>43</v>
      </c>
      <c r="F15" s="76"/>
      <c r="G15" s="76"/>
      <c r="H15" s="76"/>
      <c r="I15" s="76"/>
      <c r="J15" s="76"/>
    </row>
    <row r="16" spans="1:10" ht="30" customHeight="1">
      <c r="A16" s="12"/>
      <c r="B16" s="18" t="s">
        <v>44</v>
      </c>
      <c r="C16" s="20" t="s">
        <v>7</v>
      </c>
      <c r="D16" s="31"/>
      <c r="E16" s="71" t="s">
        <v>45</v>
      </c>
      <c r="F16" s="71"/>
      <c r="G16" s="53" t="s">
        <v>46</v>
      </c>
      <c r="H16" s="53" t="s">
        <v>47</v>
      </c>
      <c r="I16" s="53" t="s">
        <v>48</v>
      </c>
      <c r="J16" s="56"/>
    </row>
    <row r="17" spans="1:10" ht="16.5" customHeight="1">
      <c r="A17" s="12"/>
      <c r="B17" s="18" t="s">
        <v>49</v>
      </c>
      <c r="C17" s="32"/>
      <c r="D17" s="2"/>
      <c r="E17" s="68" t="s">
        <v>50</v>
      </c>
      <c r="F17" s="68"/>
      <c r="G17" s="57"/>
      <c r="H17" s="57"/>
      <c r="I17" s="33" t="s">
        <v>51</v>
      </c>
      <c r="J17" s="33" t="s">
        <v>52</v>
      </c>
    </row>
    <row r="18" spans="1:10" ht="22.5" customHeight="1">
      <c r="A18" s="12"/>
      <c r="B18" s="18" t="s">
        <v>53</v>
      </c>
      <c r="C18" s="34">
        <v>42247</v>
      </c>
      <c r="D18" s="2"/>
      <c r="E18" s="68" t="s">
        <v>54</v>
      </c>
      <c r="F18" s="68"/>
      <c r="G18" s="57"/>
      <c r="H18" s="57"/>
      <c r="I18" s="33" t="s">
        <v>51</v>
      </c>
      <c r="J18" s="33" t="s">
        <v>52</v>
      </c>
    </row>
    <row r="19" spans="1:10" ht="22.5" customHeight="1">
      <c r="A19" s="12"/>
      <c r="B19" s="18" t="s">
        <v>55</v>
      </c>
      <c r="C19" s="32">
        <v>42528</v>
      </c>
      <c r="D19" s="2"/>
      <c r="E19" s="68" t="s">
        <v>56</v>
      </c>
      <c r="F19" s="68"/>
      <c r="G19" s="57"/>
      <c r="H19" s="57"/>
      <c r="I19" s="33" t="s">
        <v>51</v>
      </c>
      <c r="J19" s="33" t="s">
        <v>52</v>
      </c>
    </row>
    <row r="20" spans="1:10" ht="15" customHeight="1">
      <c r="A20" s="12"/>
      <c r="B20" s="18" t="s">
        <v>57</v>
      </c>
      <c r="C20" s="20" t="s">
        <v>7</v>
      </c>
      <c r="D20" s="2"/>
      <c r="E20" s="68" t="s">
        <v>58</v>
      </c>
      <c r="F20" s="68"/>
      <c r="G20" s="57"/>
      <c r="H20" s="57"/>
      <c r="I20" s="33" t="s">
        <v>51</v>
      </c>
      <c r="J20" s="33" t="s">
        <v>52</v>
      </c>
    </row>
    <row r="21" spans="1:10" ht="15" customHeight="1">
      <c r="A21" s="12"/>
      <c r="B21" s="18" t="s">
        <v>59</v>
      </c>
      <c r="C21" s="32"/>
      <c r="D21" s="2"/>
      <c r="E21" s="68" t="s">
        <v>60</v>
      </c>
      <c r="F21" s="68"/>
      <c r="G21" s="57"/>
      <c r="H21" s="57"/>
      <c r="I21" s="33" t="s">
        <v>51</v>
      </c>
      <c r="J21" s="33" t="s">
        <v>52</v>
      </c>
    </row>
    <row r="22" spans="1:10" ht="15" customHeight="1">
      <c r="A22" s="12"/>
      <c r="B22" s="18" t="s">
        <v>61</v>
      </c>
      <c r="C22" s="20" t="s">
        <v>7</v>
      </c>
      <c r="D22" s="2"/>
      <c r="E22" s="68" t="s">
        <v>62</v>
      </c>
      <c r="F22" s="68"/>
      <c r="G22" s="57"/>
      <c r="H22" s="57"/>
      <c r="I22" s="33" t="s">
        <v>51</v>
      </c>
      <c r="J22" s="33" t="s">
        <v>52</v>
      </c>
    </row>
    <row r="23" spans="1:10" ht="15.75" customHeight="1">
      <c r="A23" s="12"/>
      <c r="B23" s="18" t="s">
        <v>63</v>
      </c>
      <c r="C23" s="32"/>
      <c r="D23" s="2"/>
      <c r="E23" s="68" t="s">
        <v>64</v>
      </c>
      <c r="F23" s="68"/>
      <c r="G23" s="58"/>
      <c r="H23" s="58"/>
      <c r="I23" s="33" t="s">
        <v>51</v>
      </c>
      <c r="J23" s="33" t="s">
        <v>52</v>
      </c>
    </row>
    <row r="24" spans="1:10" ht="15" customHeight="1">
      <c r="A24" s="3"/>
      <c r="B24" s="59"/>
      <c r="C24" s="59"/>
      <c r="D24" s="59"/>
      <c r="E24" s="69" t="s">
        <v>65</v>
      </c>
      <c r="F24" s="69"/>
      <c r="G24" s="47">
        <v>0</v>
      </c>
      <c r="H24" s="47">
        <v>0</v>
      </c>
      <c r="I24" s="60"/>
      <c r="J24" s="61"/>
    </row>
    <row r="25" spans="1:10" ht="38.25" customHeight="1">
      <c r="A25" s="3"/>
      <c r="B25" s="70" t="s">
        <v>66</v>
      </c>
      <c r="C25" s="70"/>
      <c r="D25" s="62"/>
      <c r="E25" s="62"/>
      <c r="F25" s="62"/>
      <c r="G25" s="63"/>
      <c r="H25" s="62"/>
      <c r="I25" s="62"/>
      <c r="J25" s="63"/>
    </row>
    <row r="26" spans="2:10" ht="15"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 selectLockedCells="1" selectUnlockedCells="1"/>
  <mergeCells count="31">
    <mergeCell ref="B1:J2"/>
    <mergeCell ref="C3:J3"/>
    <mergeCell ref="B4:C4"/>
    <mergeCell ref="E4:J4"/>
    <mergeCell ref="G9:G10"/>
    <mergeCell ref="H9:H10"/>
    <mergeCell ref="E5:F5"/>
    <mergeCell ref="G5:H5"/>
    <mergeCell ref="I5:I8"/>
    <mergeCell ref="J5:J8"/>
    <mergeCell ref="E6:G6"/>
    <mergeCell ref="E7:G7"/>
    <mergeCell ref="E8:G8"/>
    <mergeCell ref="B15:C15"/>
    <mergeCell ref="E15:J15"/>
    <mergeCell ref="E16:F16"/>
    <mergeCell ref="E17:F17"/>
    <mergeCell ref="I9:I10"/>
    <mergeCell ref="J9:J10"/>
    <mergeCell ref="B10:B13"/>
    <mergeCell ref="C10:C13"/>
    <mergeCell ref="E9:E10"/>
    <mergeCell ref="F9:F10"/>
    <mergeCell ref="E22:F22"/>
    <mergeCell ref="E23:F23"/>
    <mergeCell ref="E24:F24"/>
    <mergeCell ref="B25:C25"/>
    <mergeCell ref="E18:F18"/>
    <mergeCell ref="E19:F19"/>
    <mergeCell ref="E20:F20"/>
    <mergeCell ref="E21:F21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B16" sqref="B16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16384" width="8.57421875" style="1" customWidth="1"/>
  </cols>
  <sheetData>
    <row r="1" ht="15">
      <c r="A1" s="35" t="s">
        <v>67</v>
      </c>
    </row>
    <row r="2" spans="1:2" ht="15">
      <c r="A2" s="36" t="s">
        <v>68</v>
      </c>
      <c r="B2" s="37" t="s">
        <v>2</v>
      </c>
    </row>
    <row r="3" spans="1:2" ht="15">
      <c r="A3" s="38" t="s">
        <v>69</v>
      </c>
      <c r="B3" s="48">
        <v>38000000</v>
      </c>
    </row>
    <row r="4" spans="1:2" ht="15">
      <c r="A4" s="38" t="s">
        <v>70</v>
      </c>
      <c r="B4" s="39">
        <v>41443</v>
      </c>
    </row>
    <row r="5" spans="1:2" ht="15">
      <c r="A5" s="38" t="s">
        <v>71</v>
      </c>
      <c r="B5" s="48">
        <v>38000000</v>
      </c>
    </row>
    <row r="6" spans="1:2" ht="22.5">
      <c r="A6" s="38" t="s">
        <v>72</v>
      </c>
      <c r="B6" s="37" t="s">
        <v>10</v>
      </c>
    </row>
    <row r="7" spans="1:2" s="41" customFormat="1" ht="49.5" customHeight="1">
      <c r="A7" s="40" t="s">
        <v>73</v>
      </c>
      <c r="B7" s="37" t="s">
        <v>0</v>
      </c>
    </row>
    <row r="8" spans="1:2" ht="33.75">
      <c r="A8" s="40" t="s">
        <v>74</v>
      </c>
      <c r="B8" s="37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C1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11</v>
      </c>
      <c r="B1" s="5" t="s">
        <v>4</v>
      </c>
    </row>
    <row r="2" spans="1:2" ht="15">
      <c r="A2" s="4" t="s">
        <v>12</v>
      </c>
      <c r="B2" s="6">
        <v>42186</v>
      </c>
    </row>
    <row r="3" spans="1:2" ht="15">
      <c r="A3" s="4" t="s">
        <v>13</v>
      </c>
      <c r="B3" s="7">
        <v>63600</v>
      </c>
    </row>
    <row r="4" spans="1:6" ht="15">
      <c r="A4" s="85" t="s">
        <v>14</v>
      </c>
      <c r="B4" s="85"/>
      <c r="C4" s="85"/>
      <c r="D4" s="85"/>
      <c r="E4" s="85"/>
      <c r="F4" s="85"/>
    </row>
    <row r="5" spans="1:6" ht="1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</row>
    <row r="6" spans="1:6" ht="15.75" thickBot="1">
      <c r="A6" s="8">
        <v>1</v>
      </c>
      <c r="B6" s="9" t="s">
        <v>79</v>
      </c>
      <c r="C6" s="49">
        <v>5614469.01</v>
      </c>
      <c r="D6" s="11"/>
      <c r="E6" s="10"/>
      <c r="F6" s="8"/>
    </row>
    <row r="7" spans="1:6" ht="15">
      <c r="A7" s="8">
        <v>2</v>
      </c>
      <c r="B7" s="9" t="s">
        <v>80</v>
      </c>
      <c r="C7" s="50">
        <f>C6-(C6*10/100)</f>
        <v>5053022.109</v>
      </c>
      <c r="D7" s="11"/>
      <c r="E7" s="10"/>
      <c r="F7" s="8"/>
    </row>
    <row r="8" spans="1:6" ht="15">
      <c r="A8" s="8">
        <v>3</v>
      </c>
      <c r="B8" s="9" t="s">
        <v>81</v>
      </c>
      <c r="C8" s="50">
        <f>C6-(C6*30/100)</f>
        <v>3930128.307</v>
      </c>
      <c r="D8" s="11"/>
      <c r="E8" s="10"/>
      <c r="F8" s="8"/>
    </row>
    <row r="9" spans="1:6" ht="15">
      <c r="A9" s="8">
        <v>4</v>
      </c>
      <c r="B9" s="64" t="s">
        <v>82</v>
      </c>
      <c r="C9" s="65">
        <v>3537116</v>
      </c>
      <c r="D9" s="11"/>
      <c r="E9" s="10"/>
      <c r="F9" s="8"/>
    </row>
    <row r="10" spans="1:6" ht="15">
      <c r="A10" s="8">
        <v>5</v>
      </c>
      <c r="B10" s="64" t="s">
        <v>83</v>
      </c>
      <c r="C10" s="66">
        <v>3183404.4</v>
      </c>
      <c r="D10" s="11"/>
      <c r="E10" s="10"/>
      <c r="F10" s="8"/>
    </row>
    <row r="11" spans="1:6" ht="15">
      <c r="A11" s="8">
        <v>6</v>
      </c>
      <c r="B11" s="64" t="s">
        <v>84</v>
      </c>
      <c r="C11" s="67">
        <v>2829692.8</v>
      </c>
      <c r="D11" s="11"/>
      <c r="E11" s="10"/>
      <c r="F11" s="8"/>
    </row>
    <row r="12" spans="1:6" ht="15">
      <c r="A12" s="8">
        <v>7</v>
      </c>
      <c r="B12" s="64" t="s">
        <v>85</v>
      </c>
      <c r="C12" s="66">
        <v>2475981.2</v>
      </c>
      <c r="D12" s="11"/>
      <c r="E12" s="10"/>
      <c r="F12" s="8"/>
    </row>
    <row r="13" spans="1:6" ht="15">
      <c r="A13" s="8"/>
      <c r="B13" s="9"/>
      <c r="C13" s="10"/>
      <c r="D13" s="11"/>
      <c r="E13" s="10"/>
      <c r="F13" s="8"/>
    </row>
    <row r="14" spans="1:6" ht="15">
      <c r="A14" s="8"/>
      <c r="B14" s="9"/>
      <c r="C14" s="10"/>
      <c r="D14" s="11"/>
      <c r="E14" s="10"/>
      <c r="F14" s="8"/>
    </row>
    <row r="15" spans="1:6" ht="15">
      <c r="A15" s="8"/>
      <c r="B15" s="9"/>
      <c r="C15" s="10"/>
      <c r="D15" s="11"/>
      <c r="E15" s="10"/>
      <c r="F15" s="8"/>
    </row>
    <row r="16" spans="1:6" ht="15">
      <c r="A16" s="8"/>
      <c r="B16" s="9"/>
      <c r="C16" s="10"/>
      <c r="D16" s="11"/>
      <c r="E16" s="10"/>
      <c r="F16" s="8"/>
    </row>
    <row r="17" spans="1:6" ht="15">
      <c r="A17" s="8"/>
      <c r="B17" s="9"/>
      <c r="C17" s="10"/>
      <c r="D17" s="11"/>
      <c r="E17" s="10"/>
      <c r="F17" s="8"/>
    </row>
    <row r="18" spans="1:6" ht="15">
      <c r="A18" s="8"/>
      <c r="B18" s="9"/>
      <c r="C18" s="10"/>
      <c r="D18" s="11"/>
      <c r="E18" s="10"/>
      <c r="F18" s="8"/>
    </row>
    <row r="19" spans="1:6" ht="15">
      <c r="A19" s="8"/>
      <c r="B19" s="9"/>
      <c r="C19" s="10"/>
      <c r="D19" s="11"/>
      <c r="E19" s="10"/>
      <c r="F19" s="8"/>
    </row>
    <row r="20" spans="1:6" ht="15">
      <c r="A20" s="8"/>
      <c r="B20" s="9"/>
      <c r="C20" s="10"/>
      <c r="D20" s="11"/>
      <c r="E20" s="10"/>
      <c r="F20" s="8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150" zoomScaleNormal="150" zoomScalePageLayoutView="0" workbookViewId="0" topLeftCell="A1">
      <selection activeCell="B17" sqref="B17"/>
    </sheetView>
  </sheetViews>
  <sheetFormatPr defaultColWidth="8.57421875" defaultRowHeight="15"/>
  <cols>
    <col min="1" max="1" width="63.28125" style="1" customWidth="1"/>
    <col min="2" max="16384" width="8.57421875" style="1" customWidth="1"/>
  </cols>
  <sheetData>
    <row r="1" ht="15">
      <c r="A1" s="42" t="s">
        <v>52</v>
      </c>
    </row>
    <row r="2" spans="1:2" ht="22.5">
      <c r="A2" s="38" t="s">
        <v>75</v>
      </c>
      <c r="B2" s="43"/>
    </row>
    <row r="3" spans="1:2" s="41" customFormat="1" ht="15">
      <c r="A3" s="38" t="s">
        <v>77</v>
      </c>
      <c r="B3" s="37"/>
    </row>
    <row r="4" spans="1:2" ht="15">
      <c r="A4" s="38" t="s">
        <v>78</v>
      </c>
      <c r="B4" s="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user</cp:lastModifiedBy>
  <dcterms:created xsi:type="dcterms:W3CDTF">2016-12-12T12:59:24Z</dcterms:created>
  <dcterms:modified xsi:type="dcterms:W3CDTF">2018-07-09T07:21:30Z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