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1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<sst xmlns="http://schemas.openxmlformats.org/spreadsheetml/2006/main" count="121" uniqueCount="96">
  <si>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</si>
  <si>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</si>
  <si>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</si>
  <si>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</si>
  <si>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</si>
  <si>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</si>
  <si>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</si>
  <si>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</si>
  <si>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</si>
  <si>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</si>
  <si>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</si>
  <si>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Вантажний залізничний транспорт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</si>
  <si>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</si>
  <si>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</si>
  <si>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</si>
  <si>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</si>
  <si>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</si>
  <si>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</si>
  <si>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</si>
  <si>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</si>
  <si>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</si>
  <si>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</si>
  <si>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</si>
  <si>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</si>
  <si>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</si>
  <si>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</si>
  <si>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</si>
  <si>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</si>
  <si>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</si>
  <si>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</si>
  <si>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</si>
  <si>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</si>
  <si>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</si>
  <si>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</si>
  <si>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</si>
  <si>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</si>
  <si>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</si>
  <si>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</si>
  <si>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</si>
  <si>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</si>
  <si>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</si>
  <si>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</si>
  <si>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</si>
  <si>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</si>
  <si>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</si>
  <si>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</si>
  <si>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</si>
  <si>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</si>
  <si>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</si>
  <si>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</si>
  <si>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</si>
  <si>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</si>
  <si>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</si>
  <si>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</si>
  <si>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</si>
  <si>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</si>
  <si>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</si>
  <si>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</si>
  <si>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</si>
  <si>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</si>
  <si>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</si>
  <si>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</si>
  <si>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</si>
  <si>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</si>
  <si>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</si>
  <si>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</si>
  <si>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</si>
  <si>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</si>
  <si>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</si>
  <si>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</si>
  <si>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</si>
  <si>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Петрокомерц-Україна"</t>
  </si>
  <si>
    <t>01.07.2016</t>
  </si>
  <si>
    <t>кредитна лінія</t>
  </si>
  <si>
    <t>Київ</t>
  </si>
  <si>
    <t>майнові права на грошові кошти (депозит)</t>
  </si>
  <si>
    <t xml:space="preserve">солідарна відповідальність з Боржником </t>
  </si>
  <si>
    <t>012-10-15</t>
  </si>
  <si>
    <t>не переоцінювався</t>
  </si>
  <si>
    <t>ТОВ "Ніка-Експерт"</t>
  </si>
  <si>
    <t>майнові права на грошові кошти за контрактом (валютна виручка)</t>
  </si>
  <si>
    <t xml:space="preserve"> Залишок заборгованості по тілу в валюті кредиту</t>
  </si>
  <si>
    <t>юридична особа та фізична особа</t>
  </si>
  <si>
    <t>* Якщо є транш в валюті необхідно в паспорті зазначити сумму по курсу НБУ на дату розрахунку заборгованості Публічного паспорту активу. (01.02.2018)</t>
  </si>
  <si>
    <t>Курс НБУ на 01.02.2018</t>
  </si>
  <si>
    <t>майнові права</t>
  </si>
  <si>
    <t>Рішення ФГВФО № 2903 від 10.07.2017р.</t>
  </si>
  <si>
    <t>Рішення ФГВФО № 465 від 17.11.2017р</t>
  </si>
  <si>
    <t>3 577 908,66</t>
  </si>
  <si>
    <t>3 220 117,79</t>
  </si>
  <si>
    <t>2 862 326,93</t>
  </si>
  <si>
    <t>2 504 536,06</t>
  </si>
  <si>
    <t>2 254 082,46</t>
  </si>
  <si>
    <t>2 028 674,21</t>
  </si>
  <si>
    <t>1 803 265,97</t>
  </si>
  <si>
    <t>1 577 857,72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</si>
</sst>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[$$-C09]#,##0.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0" fontId="47" fillId="0" borderId="0" xfId="0" applyFont="1" applyAlignment="1">
      <alignment/>
    </xf>
    <xf numFmtId="0" fontId="33" fillId="34" borderId="10" xfId="42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Border="1" applyAlignment="1">
      <alignment wrapText="1"/>
    </xf>
    <xf numFmtId="0" fontId="33" fillId="0" borderId="10" xfId="42" applyFont="1" applyBorder="1" applyAlignment="1" applyProtection="1">
      <alignment horizontal="center" wrapText="1"/>
      <protection/>
    </xf>
    <xf numFmtId="1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/>
    </xf>
    <xf numFmtId="3" fontId="0" fillId="0" borderId="15" xfId="0" applyNumberFormat="1" applyFont="1" applyFill="1" applyBorder="1" applyAlignment="1" applyProtection="1">
      <alignment horizontal="right"/>
      <protection/>
    </xf>
    <xf numFmtId="189" fontId="5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8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5" t="s">
        <v>68</v>
      </c>
      <c r="B1" s="75"/>
      <c r="C1" s="50" t="s">
        <v>79</v>
      </c>
    </row>
    <row r="2" spans="1:3" ht="15">
      <c r="A2" s="75" t="s">
        <v>13</v>
      </c>
      <c r="B2" s="75"/>
      <c r="C2" s="51" t="s">
        <v>72</v>
      </c>
    </row>
    <row r="3" spans="1:3" ht="30" customHeight="1">
      <c r="A3" s="75" t="s">
        <v>70</v>
      </c>
      <c r="B3" s="75"/>
      <c r="C3" s="52">
        <v>808343</v>
      </c>
    </row>
    <row r="6" spans="1:6" ht="15">
      <c r="A6" s="74" t="s">
        <v>20</v>
      </c>
      <c r="B6" s="74"/>
      <c r="C6" s="74"/>
      <c r="D6" s="74"/>
      <c r="E6" s="74"/>
      <c r="F6" s="74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30">
      <c r="A8" s="2">
        <v>1</v>
      </c>
      <c r="B8" s="57">
        <v>42955</v>
      </c>
      <c r="C8" s="59" t="s">
        <v>88</v>
      </c>
      <c r="D8" s="15">
        <v>0</v>
      </c>
      <c r="E8" s="13"/>
      <c r="F8" s="58" t="s">
        <v>86</v>
      </c>
    </row>
    <row r="9" spans="1:6" ht="15">
      <c r="A9" s="2">
        <v>2</v>
      </c>
      <c r="B9" s="57">
        <v>42968</v>
      </c>
      <c r="C9" s="59" t="s">
        <v>89</v>
      </c>
      <c r="D9" s="15">
        <v>0.1</v>
      </c>
      <c r="E9" s="13"/>
      <c r="F9" s="2"/>
    </row>
    <row r="10" spans="1:6" ht="15">
      <c r="A10" s="2">
        <v>3</v>
      </c>
      <c r="B10" s="57">
        <v>42984</v>
      </c>
      <c r="C10" s="59" t="s">
        <v>90</v>
      </c>
      <c r="D10" s="15">
        <v>0.2</v>
      </c>
      <c r="E10" s="13"/>
      <c r="F10" s="2"/>
    </row>
    <row r="11" spans="1:6" ht="15">
      <c r="A11" s="2">
        <v>4</v>
      </c>
      <c r="B11" s="57">
        <v>42998</v>
      </c>
      <c r="C11" s="59" t="s">
        <v>91</v>
      </c>
      <c r="D11" s="15">
        <v>0.3</v>
      </c>
      <c r="E11" s="13"/>
      <c r="F11" s="2"/>
    </row>
    <row r="12" spans="1:6" ht="30">
      <c r="A12" s="2">
        <v>5</v>
      </c>
      <c r="B12" s="57">
        <v>43070</v>
      </c>
      <c r="C12" s="59" t="s">
        <v>92</v>
      </c>
      <c r="D12" s="15">
        <v>0</v>
      </c>
      <c r="E12" s="13"/>
      <c r="F12" s="58" t="s">
        <v>87</v>
      </c>
    </row>
    <row r="13" spans="1:6" ht="15">
      <c r="A13" s="2">
        <v>6</v>
      </c>
      <c r="B13" s="57">
        <v>43084</v>
      </c>
      <c r="C13" s="59" t="s">
        <v>93</v>
      </c>
      <c r="D13" s="15">
        <v>0.1</v>
      </c>
      <c r="E13" s="13"/>
      <c r="F13" s="2"/>
    </row>
    <row r="14" spans="1:6" ht="15">
      <c r="A14" s="2">
        <v>7</v>
      </c>
      <c r="B14" s="57">
        <v>43098</v>
      </c>
      <c r="C14" s="59" t="s">
        <v>94</v>
      </c>
      <c r="D14" s="15">
        <v>0.2</v>
      </c>
      <c r="E14" s="13"/>
      <c r="F14" s="2"/>
    </row>
    <row r="15" spans="1:6" ht="15">
      <c r="A15" s="2">
        <v>8</v>
      </c>
      <c r="B15" s="57">
        <v>43112</v>
      </c>
      <c r="C15" s="59" t="s">
        <v>95</v>
      </c>
      <c r="D15" s="15">
        <v>0.3</v>
      </c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115" zoomScaleNormal="115" zoomScalePageLayoutView="0" workbookViewId="0" topLeftCell="A1">
      <selection activeCell="A22" sqref="A22:IV2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1" t="s">
        <v>5</v>
      </c>
      <c r="C1" s="92"/>
      <c r="D1" s="92"/>
      <c r="E1" s="92"/>
      <c r="F1" s="92"/>
      <c r="G1" s="92"/>
      <c r="H1" s="92"/>
      <c r="I1" s="92"/>
      <c r="J1" s="93"/>
      <c r="K1" s="5"/>
      <c r="L1" s="5"/>
      <c r="M1" s="5"/>
    </row>
    <row r="2" spans="1:13" ht="15">
      <c r="A2" s="4"/>
      <c r="B2" s="94"/>
      <c r="C2" s="95"/>
      <c r="D2" s="95"/>
      <c r="E2" s="95"/>
      <c r="F2" s="95"/>
      <c r="G2" s="95"/>
      <c r="H2" s="95"/>
      <c r="I2" s="95"/>
      <c r="J2" s="96"/>
      <c r="K2" s="5"/>
      <c r="L2" s="5"/>
      <c r="M2" s="5"/>
    </row>
    <row r="3" spans="1:13" ht="15.75">
      <c r="A3" s="4"/>
      <c r="B3" s="25" t="s">
        <v>6</v>
      </c>
      <c r="C3" s="97">
        <v>43132</v>
      </c>
      <c r="D3" s="98"/>
      <c r="E3" s="99"/>
      <c r="F3" s="99"/>
      <c r="G3" s="99"/>
      <c r="H3" s="99"/>
      <c r="I3" s="99"/>
      <c r="J3" s="100"/>
      <c r="K3" s="5"/>
      <c r="L3" s="5"/>
      <c r="M3" s="5"/>
    </row>
    <row r="4" spans="1:13" ht="15">
      <c r="A4" s="4"/>
      <c r="B4" s="101" t="s">
        <v>33</v>
      </c>
      <c r="C4" s="102"/>
      <c r="D4" s="6"/>
      <c r="E4" s="103" t="s">
        <v>35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36" t="s">
        <v>59</v>
      </c>
      <c r="C5" s="24" t="s">
        <v>71</v>
      </c>
      <c r="D5" s="7"/>
      <c r="E5" s="83" t="s">
        <v>37</v>
      </c>
      <c r="F5" s="85"/>
      <c r="G5" s="111" t="s">
        <v>73</v>
      </c>
      <c r="H5" s="85"/>
      <c r="I5" s="86" t="s">
        <v>64</v>
      </c>
      <c r="J5" s="107" t="s">
        <v>3</v>
      </c>
    </row>
    <row r="6" spans="1:10" ht="15">
      <c r="A6" s="4"/>
      <c r="B6" s="37" t="s">
        <v>60</v>
      </c>
      <c r="C6" s="24" t="s">
        <v>77</v>
      </c>
      <c r="D6" s="7"/>
      <c r="E6" s="105" t="s">
        <v>67</v>
      </c>
      <c r="F6" s="84"/>
      <c r="G6" s="85"/>
      <c r="H6" s="60">
        <v>4102292.4490678594</v>
      </c>
      <c r="I6" s="87"/>
      <c r="J6" s="108"/>
    </row>
    <row r="7" spans="1:10" ht="15">
      <c r="A7" s="4"/>
      <c r="B7" s="37" t="s">
        <v>61</v>
      </c>
      <c r="C7" s="24" t="s">
        <v>19</v>
      </c>
      <c r="D7" s="7"/>
      <c r="E7" s="83" t="s">
        <v>38</v>
      </c>
      <c r="F7" s="84"/>
      <c r="G7" s="85"/>
      <c r="H7" s="26">
        <v>644</v>
      </c>
      <c r="I7" s="87"/>
      <c r="J7" s="109"/>
    </row>
    <row r="8" spans="1:10" ht="15">
      <c r="A8" s="4"/>
      <c r="B8" s="37" t="s">
        <v>62</v>
      </c>
      <c r="C8" s="24" t="s">
        <v>11</v>
      </c>
      <c r="D8" s="7"/>
      <c r="E8" s="83" t="s">
        <v>53</v>
      </c>
      <c r="F8" s="84"/>
      <c r="G8" s="85"/>
      <c r="H8" s="38" t="s">
        <v>3</v>
      </c>
      <c r="I8" s="88"/>
      <c r="J8" s="110"/>
    </row>
    <row r="9" spans="1:10" ht="36" customHeight="1">
      <c r="A9" s="4"/>
      <c r="B9" s="37" t="s">
        <v>65</v>
      </c>
      <c r="C9" s="24" t="s">
        <v>4</v>
      </c>
      <c r="D9" s="7"/>
      <c r="E9" s="76" t="s">
        <v>54</v>
      </c>
      <c r="F9" s="76" t="s">
        <v>55</v>
      </c>
      <c r="G9" s="89" t="s">
        <v>7</v>
      </c>
      <c r="H9" s="76" t="s">
        <v>81</v>
      </c>
      <c r="I9" s="76" t="s">
        <v>66</v>
      </c>
      <c r="J9" s="76" t="s">
        <v>8</v>
      </c>
    </row>
    <row r="10" spans="1:10" ht="31.5" customHeight="1">
      <c r="A10" s="4"/>
      <c r="B10" s="80" t="s">
        <v>63</v>
      </c>
      <c r="C10" s="119" t="s">
        <v>74</v>
      </c>
      <c r="D10" s="7"/>
      <c r="E10" s="77"/>
      <c r="F10" s="77"/>
      <c r="G10" s="90"/>
      <c r="H10" s="77"/>
      <c r="I10" s="77"/>
      <c r="J10" s="77"/>
    </row>
    <row r="11" spans="1:10" ht="15">
      <c r="A11" s="4"/>
      <c r="B11" s="81"/>
      <c r="C11" s="87"/>
      <c r="D11" s="7"/>
      <c r="E11" s="27">
        <v>42282</v>
      </c>
      <c r="F11" s="27">
        <v>42461</v>
      </c>
      <c r="G11" s="28">
        <v>840</v>
      </c>
      <c r="H11" s="29">
        <v>117500</v>
      </c>
      <c r="I11" s="29">
        <v>28964.46</v>
      </c>
      <c r="J11" s="30">
        <v>0.13</v>
      </c>
    </row>
    <row r="12" spans="1:10" ht="15">
      <c r="A12" s="4"/>
      <c r="B12" s="81"/>
      <c r="C12" s="87"/>
      <c r="D12" s="12"/>
      <c r="E12" s="27"/>
      <c r="F12" s="27"/>
      <c r="G12" s="28"/>
      <c r="H12" s="29"/>
      <c r="I12" s="29"/>
      <c r="J12" s="30"/>
    </row>
    <row r="13" spans="1:10" ht="15">
      <c r="A13" s="4"/>
      <c r="B13" s="82"/>
      <c r="C13" s="88"/>
      <c r="D13" s="12"/>
      <c r="E13" s="32"/>
      <c r="F13" s="32"/>
      <c r="G13" s="33"/>
      <c r="H13" s="34"/>
      <c r="I13" s="34"/>
      <c r="J13" s="35"/>
    </row>
    <row r="14" spans="1:10" ht="15">
      <c r="A14" s="4"/>
      <c r="B14" s="39"/>
      <c r="C14" s="40"/>
      <c r="D14" s="12"/>
      <c r="E14" s="116" t="s">
        <v>36</v>
      </c>
      <c r="F14" s="117"/>
      <c r="G14" s="117"/>
      <c r="H14" s="117"/>
      <c r="I14" s="117"/>
      <c r="J14" s="118"/>
    </row>
    <row r="15" spans="1:10" ht="30">
      <c r="A15" s="4"/>
      <c r="B15" s="101" t="s">
        <v>34</v>
      </c>
      <c r="C15" s="103"/>
      <c r="D15" s="41"/>
      <c r="E15" s="114" t="s">
        <v>46</v>
      </c>
      <c r="F15" s="115"/>
      <c r="G15" s="48" t="s">
        <v>56</v>
      </c>
      <c r="H15" s="48" t="s">
        <v>57</v>
      </c>
      <c r="I15" s="48" t="s">
        <v>9</v>
      </c>
      <c r="J15" s="42"/>
    </row>
    <row r="16" spans="1:10" ht="32.25" customHeight="1">
      <c r="A16" s="4"/>
      <c r="B16" s="37" t="s">
        <v>32</v>
      </c>
      <c r="C16" s="46" t="s">
        <v>4</v>
      </c>
      <c r="D16" s="8"/>
      <c r="E16" s="78" t="s">
        <v>39</v>
      </c>
      <c r="F16" s="79"/>
      <c r="G16" s="61"/>
      <c r="H16" s="61">
        <v>4102292.4490678594</v>
      </c>
      <c r="I16" s="54" t="s">
        <v>10</v>
      </c>
      <c r="J16" s="56" t="s">
        <v>82</v>
      </c>
    </row>
    <row r="17" spans="1:10" ht="16.5" customHeight="1">
      <c r="A17" s="4"/>
      <c r="B17" s="37" t="s">
        <v>47</v>
      </c>
      <c r="C17" s="47">
        <v>42598</v>
      </c>
      <c r="D17" s="9"/>
      <c r="E17" s="78" t="s">
        <v>40</v>
      </c>
      <c r="F17" s="79"/>
      <c r="G17" s="61"/>
      <c r="H17" s="61"/>
      <c r="I17" s="54" t="s">
        <v>10</v>
      </c>
      <c r="J17" s="43" t="s">
        <v>0</v>
      </c>
    </row>
    <row r="18" spans="1:10" ht="15">
      <c r="A18" s="4"/>
      <c r="B18" s="37" t="s">
        <v>48</v>
      </c>
      <c r="C18" s="47" t="s">
        <v>3</v>
      </c>
      <c r="D18" s="9"/>
      <c r="E18" s="78" t="s">
        <v>41</v>
      </c>
      <c r="F18" s="79"/>
      <c r="G18" s="61"/>
      <c r="H18" s="61"/>
      <c r="I18" s="54" t="s">
        <v>10</v>
      </c>
      <c r="J18" s="43" t="s">
        <v>0</v>
      </c>
    </row>
    <row r="19" spans="1:10" ht="15">
      <c r="A19" s="4"/>
      <c r="B19" s="37" t="s">
        <v>49</v>
      </c>
      <c r="C19" s="46" t="s">
        <v>12</v>
      </c>
      <c r="D19" s="9"/>
      <c r="E19" s="78" t="s">
        <v>42</v>
      </c>
      <c r="F19" s="79"/>
      <c r="G19" s="61"/>
      <c r="H19" s="61"/>
      <c r="I19" s="54" t="s">
        <v>10</v>
      </c>
      <c r="J19" s="43" t="s">
        <v>0</v>
      </c>
    </row>
    <row r="20" spans="1:10" ht="15">
      <c r="A20" s="4"/>
      <c r="B20" s="37" t="s">
        <v>50</v>
      </c>
      <c r="C20" s="46" t="s">
        <v>4</v>
      </c>
      <c r="D20" s="9"/>
      <c r="E20" s="78" t="s">
        <v>44</v>
      </c>
      <c r="F20" s="79"/>
      <c r="G20" s="61"/>
      <c r="H20" s="61"/>
      <c r="I20" s="54" t="s">
        <v>10</v>
      </c>
      <c r="J20" s="43" t="s">
        <v>0</v>
      </c>
    </row>
    <row r="21" spans="1:10" ht="15">
      <c r="A21" s="4"/>
      <c r="B21" s="37" t="s">
        <v>51</v>
      </c>
      <c r="C21" s="47" t="s">
        <v>12</v>
      </c>
      <c r="D21" s="9"/>
      <c r="E21" s="78" t="s">
        <v>43</v>
      </c>
      <c r="F21" s="79"/>
      <c r="G21" s="61"/>
      <c r="H21" s="61"/>
      <c r="I21" s="54" t="s">
        <v>10</v>
      </c>
      <c r="J21" s="43" t="s">
        <v>0</v>
      </c>
    </row>
    <row r="22" spans="1:10" ht="18" customHeight="1">
      <c r="A22" s="4"/>
      <c r="B22" s="37" t="s">
        <v>52</v>
      </c>
      <c r="C22" s="46">
        <v>0</v>
      </c>
      <c r="D22" s="9"/>
      <c r="E22" s="78" t="s">
        <v>45</v>
      </c>
      <c r="F22" s="79"/>
      <c r="G22" s="61">
        <v>232192877.39</v>
      </c>
      <c r="H22" s="61"/>
      <c r="I22" s="54"/>
      <c r="J22" s="43" t="s">
        <v>0</v>
      </c>
    </row>
    <row r="23" spans="1:10" ht="20.25" customHeight="1">
      <c r="A23" s="4"/>
      <c r="B23" s="37" t="s">
        <v>58</v>
      </c>
      <c r="C23" s="47" t="s">
        <v>12</v>
      </c>
      <c r="D23" s="9"/>
      <c r="E23" s="106" t="s">
        <v>28</v>
      </c>
      <c r="F23" s="79"/>
      <c r="G23" s="23">
        <f>SUM(G22)</f>
        <v>232192877.39</v>
      </c>
      <c r="H23" s="23">
        <f>SUM(H16:H22)</f>
        <v>4102292.4490678594</v>
      </c>
      <c r="I23" s="44"/>
      <c r="J23" s="45"/>
    </row>
    <row r="24" spans="1:10" ht="15">
      <c r="A24" s="1"/>
      <c r="B24" s="62"/>
      <c r="C24" s="62"/>
      <c r="D24" s="62"/>
      <c r="E24" s="63"/>
      <c r="F24" s="63"/>
      <c r="G24" s="49"/>
      <c r="H24" s="49"/>
      <c r="I24" s="49"/>
      <c r="J24" s="49"/>
    </row>
    <row r="25" spans="1:10" ht="15">
      <c r="A25" s="1"/>
      <c r="B25" s="62"/>
      <c r="C25" s="62"/>
      <c r="D25" s="62"/>
      <c r="E25" s="64"/>
      <c r="F25" s="63"/>
      <c r="G25" s="49"/>
      <c r="H25" s="49"/>
      <c r="I25" s="49"/>
      <c r="J25" s="49"/>
    </row>
    <row r="26" spans="1:10" ht="30">
      <c r="A26" s="1"/>
      <c r="B26" s="65" t="s">
        <v>68</v>
      </c>
      <c r="C26" s="66" t="s">
        <v>13</v>
      </c>
      <c r="D26" s="67"/>
      <c r="E26" s="68" t="s">
        <v>69</v>
      </c>
      <c r="F26" s="63"/>
      <c r="G26" s="49"/>
      <c r="H26" s="49"/>
      <c r="I26" s="49"/>
      <c r="J26" s="49"/>
    </row>
    <row r="27" spans="1:10" ht="15">
      <c r="A27" s="1"/>
      <c r="B27" s="69" t="s">
        <v>79</v>
      </c>
      <c r="C27" s="70" t="s">
        <v>72</v>
      </c>
      <c r="D27" s="71"/>
      <c r="E27" s="72">
        <v>808343</v>
      </c>
      <c r="F27" s="63"/>
      <c r="G27" s="49"/>
      <c r="H27" s="49"/>
      <c r="I27" s="49"/>
      <c r="J27" s="49"/>
    </row>
    <row r="28" spans="1:10" ht="15">
      <c r="A28" s="1"/>
      <c r="B28" s="62"/>
      <c r="C28" s="62"/>
      <c r="D28" s="62"/>
      <c r="E28" s="63"/>
      <c r="F28" s="63"/>
      <c r="G28" s="49"/>
      <c r="H28" s="49"/>
      <c r="I28" s="49"/>
      <c r="J28" s="49"/>
    </row>
    <row r="29" spans="1:10" ht="15">
      <c r="A29" s="1"/>
      <c r="B29" s="62"/>
      <c r="C29" s="62"/>
      <c r="D29" s="62"/>
      <c r="E29" s="73"/>
      <c r="F29" s="73"/>
      <c r="G29" s="64"/>
      <c r="H29" s="73"/>
      <c r="I29" s="49"/>
      <c r="J29" s="49"/>
    </row>
    <row r="30" spans="1:10" ht="38.25" customHeight="1">
      <c r="A30" s="1"/>
      <c r="B30" s="112" t="s">
        <v>83</v>
      </c>
      <c r="C30" s="113"/>
      <c r="D30" s="73"/>
      <c r="E30" s="64">
        <v>28.008791</v>
      </c>
      <c r="F30" s="64"/>
      <c r="G30" s="64"/>
      <c r="H30" s="64"/>
      <c r="I30" s="49"/>
      <c r="J30" s="49"/>
    </row>
    <row r="31" spans="2:10" ht="15">
      <c r="B31" s="64"/>
      <c r="C31" s="64"/>
      <c r="D31" s="64"/>
      <c r="E31" s="64"/>
      <c r="F31" s="64"/>
      <c r="G31" s="64"/>
      <c r="H31" s="64"/>
      <c r="I31" s="49"/>
      <c r="J31" s="49"/>
    </row>
    <row r="32" spans="2:10" ht="15">
      <c r="B32" s="64"/>
      <c r="C32" s="64"/>
      <c r="D32" s="64"/>
      <c r="E32" s="64"/>
      <c r="F32" s="64"/>
      <c r="G32" s="64"/>
      <c r="H32" s="64"/>
      <c r="I32" s="49"/>
      <c r="J32" s="49"/>
    </row>
    <row r="33" spans="2:10" ht="15">
      <c r="B33" s="64"/>
      <c r="C33" s="64"/>
      <c r="D33" s="64"/>
      <c r="E33" s="64"/>
      <c r="F33" s="64"/>
      <c r="G33" s="64"/>
      <c r="H33" s="64"/>
      <c r="I33" s="49"/>
      <c r="J33" s="49"/>
    </row>
    <row r="34" spans="2:10" ht="15">
      <c r="B34" s="64"/>
      <c r="C34" s="64"/>
      <c r="D34" s="64"/>
      <c r="E34" s="64"/>
      <c r="F34" s="64"/>
      <c r="G34" s="64"/>
      <c r="H34" s="64"/>
      <c r="I34" s="49"/>
      <c r="J34" s="49"/>
    </row>
    <row r="35" spans="2:10" ht="15">
      <c r="B35" s="64"/>
      <c r="C35" s="64"/>
      <c r="D35" s="64"/>
      <c r="E35" s="64"/>
      <c r="F35" s="64"/>
      <c r="G35" s="64"/>
      <c r="H35" s="64"/>
      <c r="I35" s="49"/>
      <c r="J35" s="49"/>
    </row>
    <row r="36" spans="2:10" ht="15">
      <c r="B36" s="64"/>
      <c r="C36" s="64"/>
      <c r="D36" s="64"/>
      <c r="E36" s="64"/>
      <c r="F36" s="64"/>
      <c r="G36" s="64"/>
      <c r="H36" s="64"/>
      <c r="I36" s="49"/>
      <c r="J36" s="49"/>
    </row>
    <row r="37" spans="2:10" ht="15">
      <c r="B37" s="64"/>
      <c r="C37" s="64"/>
      <c r="D37" s="64"/>
      <c r="E37" s="64"/>
      <c r="F37" s="64"/>
      <c r="G37" s="64"/>
      <c r="H37" s="64"/>
      <c r="I37" s="49"/>
      <c r="J37" s="49"/>
    </row>
    <row r="38" spans="2:10" ht="15">
      <c r="B38" s="64"/>
      <c r="C38" s="64"/>
      <c r="D38" s="64"/>
      <c r="E38" s="64"/>
      <c r="F38" s="64"/>
      <c r="G38" s="64"/>
      <c r="H38" s="64"/>
      <c r="I38" s="49"/>
      <c r="J38" s="49"/>
    </row>
    <row r="39" spans="2:10" ht="15">
      <c r="B39" s="64"/>
      <c r="C39" s="64"/>
      <c r="D39" s="64"/>
      <c r="E39" s="64"/>
      <c r="F39" s="64"/>
      <c r="G39" s="64"/>
      <c r="H39" s="64"/>
      <c r="I39" s="49"/>
      <c r="J39" s="49"/>
    </row>
    <row r="40" spans="2:10" ht="15">
      <c r="B40" s="64"/>
      <c r="C40" s="64"/>
      <c r="D40" s="64"/>
      <c r="E40" s="64"/>
      <c r="F40" s="64"/>
      <c r="G40" s="64"/>
      <c r="H40" s="64"/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</sheetData>
  <sheetProtection/>
  <mergeCells count="31">
    <mergeCell ref="J9:J10"/>
    <mergeCell ref="E19:F19"/>
    <mergeCell ref="J5:J8"/>
    <mergeCell ref="E7:G7"/>
    <mergeCell ref="G5:H5"/>
    <mergeCell ref="B30:C30"/>
    <mergeCell ref="E15:F15"/>
    <mergeCell ref="B15:C15"/>
    <mergeCell ref="E14:J14"/>
    <mergeCell ref="C10:C13"/>
    <mergeCell ref="E23:F23"/>
    <mergeCell ref="E22:F22"/>
    <mergeCell ref="E21:F21"/>
    <mergeCell ref="E20:F20"/>
    <mergeCell ref="E18:F18"/>
    <mergeCell ref="E17:F17"/>
    <mergeCell ref="B1:J2"/>
    <mergeCell ref="C3:J3"/>
    <mergeCell ref="B4:C4"/>
    <mergeCell ref="E4:J4"/>
    <mergeCell ref="E5:F5"/>
    <mergeCell ref="E6:G6"/>
    <mergeCell ref="I9:I10"/>
    <mergeCell ref="E16:F16"/>
    <mergeCell ref="B10:B13"/>
    <mergeCell ref="H9:H10"/>
    <mergeCell ref="E8:G8"/>
    <mergeCell ref="I5:I8"/>
    <mergeCell ref="G9:G10"/>
    <mergeCell ref="E9:E10"/>
    <mergeCell ref="F9:F10"/>
  </mergeCells>
  <hyperlinks>
    <hyperlink ref="I16" location="Застава!A1" display="Застава!A1"/>
    <hyperlink ref="I17:I22" location="Застава!A1" display="Застава!A1"/>
    <hyperlink ref="J17:J22" location="Порука!A1" display="Порука"/>
    <hyperlink ref="J16" location="Порука!A1" display="Порука"/>
  </hyperlinks>
  <printOptions/>
  <pageMargins left="0.11811023622047245" right="0.11811023622047245" top="0.1968503937007874" bottom="0.15748031496062992" header="0.31496062992125984" footer="0.31496062992125984"/>
  <pageSetup fitToHeight="2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2" sqref="D2:W10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15">
      <c r="A2" s="18" t="s">
        <v>14</v>
      </c>
      <c r="B2" s="19">
        <v>0</v>
      </c>
      <c r="C2" s="19">
        <v>0</v>
      </c>
    </row>
    <row r="3" spans="1:3" ht="15">
      <c r="A3" s="11" t="s">
        <v>26</v>
      </c>
      <c r="B3" s="21">
        <v>280087.91</v>
      </c>
      <c r="C3" s="21">
        <v>231912789.48</v>
      </c>
    </row>
    <row r="4" spans="1:3" ht="15">
      <c r="A4" s="11" t="s">
        <v>15</v>
      </c>
      <c r="B4" s="22" t="s">
        <v>78</v>
      </c>
      <c r="C4" s="22" t="s">
        <v>78</v>
      </c>
    </row>
    <row r="5" spans="1:3" ht="15">
      <c r="A5" s="11" t="s">
        <v>27</v>
      </c>
      <c r="B5" s="21">
        <v>0</v>
      </c>
      <c r="C5" s="21">
        <v>0</v>
      </c>
    </row>
    <row r="6" spans="1:3" ht="22.5">
      <c r="A6" s="11" t="s">
        <v>16</v>
      </c>
      <c r="B6" s="19" t="s">
        <v>85</v>
      </c>
      <c r="C6" s="19" t="s">
        <v>85</v>
      </c>
    </row>
    <row r="7" spans="1:3" s="31" customFormat="1" ht="33.75" customHeight="1">
      <c r="A7" s="20" t="s">
        <v>17</v>
      </c>
      <c r="B7" s="19" t="s">
        <v>75</v>
      </c>
      <c r="C7" s="19" t="s">
        <v>80</v>
      </c>
    </row>
    <row r="8" spans="1:3" ht="33.75">
      <c r="A8" s="20" t="s">
        <v>18</v>
      </c>
      <c r="B8" s="19" t="s">
        <v>3</v>
      </c>
      <c r="C8" s="19" t="s">
        <v>3</v>
      </c>
    </row>
    <row r="10" spans="1:2" ht="15">
      <c r="A10" s="53" t="s">
        <v>84</v>
      </c>
      <c r="B10" s="53">
        <v>28.008791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D1" sqref="D1:X10"/>
    </sheetView>
  </sheetViews>
  <sheetFormatPr defaultColWidth="9.140625" defaultRowHeight="15"/>
  <cols>
    <col min="1" max="1" width="63.8515625" style="0" customWidth="1"/>
    <col min="2" max="2" width="12.28125" style="0" customWidth="1"/>
    <col min="3" max="3" width="12.8515625" style="0" customWidth="1"/>
  </cols>
  <sheetData>
    <row r="1" ht="15">
      <c r="A1" s="16"/>
    </row>
    <row r="2" spans="1:3" ht="22.5">
      <c r="A2" s="11" t="s">
        <v>31</v>
      </c>
      <c r="B2" s="17">
        <v>0</v>
      </c>
      <c r="C2" s="17">
        <v>0</v>
      </c>
    </row>
    <row r="3" spans="1:3" s="31" customFormat="1" ht="79.5" customHeight="1">
      <c r="A3" s="10" t="s">
        <v>30</v>
      </c>
      <c r="B3" s="19" t="s">
        <v>76</v>
      </c>
      <c r="C3" s="19" t="s">
        <v>76</v>
      </c>
    </row>
    <row r="4" spans="1:3" ht="15">
      <c r="A4" s="10" t="s">
        <v>29</v>
      </c>
      <c r="B4" s="55">
        <v>0</v>
      </c>
      <c r="C4" s="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2016-11-23T09:52:23Z</cp:lastPrinted>
  <dcterms:created xsi:type="dcterms:W3CDTF">2015-10-12T12:03:25Z</dcterms:created>
  <dcterms:modified xsi:type="dcterms:W3CDTF">2018-03-27T12:28:56Z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