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<sst xmlns="http://schemas.openxmlformats.org/spreadsheetml/2006/main" count="63" uniqueCount="48">
  <si>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</si>
  <si>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</si>
  <si>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</si>
  <si>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</si>
  <si>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</si>
  <si>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</si>
  <si>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</si>
  <si>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</si>
  <si>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</si>
  <si>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</si>
  <si>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</si>
  <si>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</si>
  <si>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</si>
  <si>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</si>
  <si>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</si>
  <si>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Примітка (обтяження, в т.ч. застава за рефін. НБУ, інші зобов"язання)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</si>
  <si>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</si>
  <si>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</si>
  <si>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</si>
  <si>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</si>
  <si>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</si>
  <si>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</si>
  <si>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ПАТ "БАНК ФОРУМ" (у стадії ліквідації)</t>
  </si>
  <si>
    <t>не має</t>
  </si>
  <si>
    <t>Розрахункова вартість активу відповідно до оцінки, грн.</t>
  </si>
  <si>
    <t>Номінальна вартість цінного паперу 1 шт., грн.</t>
  </si>
  <si>
    <t>Загальна номінальна вартість цінного паперу, грн.</t>
  </si>
  <si>
    <t>Балансова вартість нарахованих відсотків, грн. на звітну дату</t>
  </si>
  <si>
    <t>Уповноважена особа ФГВФО на ліквідацію ПАТ"БАНК ФОРУМ" - Шевченко О.В.</t>
  </si>
  <si>
    <t>Облігації відсоткові іменні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</si>
  <si>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</si>
  <si>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ТБ Українська універсальна спеціалізована біржа</t>
  </si>
  <si>
    <t>ТОВ «Національна електронна біржа»</t>
  </si>
  <si>
    <t>ТБ "Українська міжрегіональна спеціалізована"</t>
  </si>
  <si>
    <t>Єдиний кабінет</t>
  </si>
  <si>
    <t>ТОВ "Е.Р.С.Т.Е.", код за ЄДРПОУ 34839585 (сертифікат ФДМУ від 12.08.2014р. №16812/14, Свідоцтво про реєстрацію в Державному реєстрі оцінювачів №8407 від 25.08.2010 р., Кваліфікаційне свідоцтво оцінювача ЦМК №562 від 24.04.2010)</t>
  </si>
  <si>
    <t>станом на 01.11.2018 року</t>
  </si>
  <si>
    <t>ТОВ Е.Р.С.Т.Е.</t>
  </si>
  <si>
    <t>ЗАКРИТЕ АКЦІОНЕРНЕ ТОВАРИСТВО "ЗАВОД МАРОЧНИХ ВИН ТА КОНЬЯКІВ "КОКТЕБЕЛЬ"</t>
  </si>
  <si>
    <t xml:space="preserve">                                                                                   ПАСПОРТ АКТИВУ (Дебіторська заборгованість за облігаціями відсотковими іменними)                                                                                      </t>
  </si>
  <si>
    <t xml:space="preserve">серія А, UA4000034078 </t>
  </si>
  <si>
    <t>Вик. Макаренко Н.І.</t>
  </si>
  <si>
    <t>тел. (044) 585-35-23</t>
  </si>
  <si>
    <t>Порука</t>
  </si>
  <si>
    <t>ТОВ "Неаполіс" (33405610) Дата запису: 22.04.2013;
Номер запису: 14711170019026385;
Стан суб'єкта: припинено</t>
  </si>
  <si>
    <t>Охлопков Андрій Дмитрович</t>
  </si>
  <si>
    <t>Секретар (кординатор) МКУА  Герасимчук Т.М.</t>
  </si>
  <si>
    <r>
      <rPr>
        <b/>
        <sz val="12"/>
        <rFont val="Times New Roman"/>
        <family val="1"/>
      </rPr>
      <t>Справа № 2-6/180-2010</t>
    </r>
    <r>
      <rPr>
        <sz val="12"/>
        <rFont val="Times New Roman"/>
        <family val="1"/>
      </rPr>
      <t xml:space="preserve">
21.12.2009 р.  - порушено провадження по справі про банкрутство. 
21.04.2015р. - судом зупинено провадження у справі № 2-6/180-2010, що знаходиться в провадженні господарського суду Київської області до винесення господарським судом міста Києва ухвали попереднього засідання у справі №44/735-б-49/113-б. </t>
    </r>
    <r>
      <rPr>
        <b/>
        <sz val="12"/>
        <rFont val="Times New Roman"/>
        <family val="1"/>
      </rPr>
      <t xml:space="preserve">Справа №44/735-б-49/113-б </t>
    </r>
    <r>
      <rPr>
        <sz val="12"/>
        <rFont val="Times New Roman"/>
        <family val="1"/>
      </rPr>
      <t>(банкрутство ТОВ Фірми «Союз Віктан» ЛТД» (код ЄДРПОУ 20749662). ЗАТ  "ЗАВОД МАРОЧНИХ ВИН ТА КОНЬЯКІВ "КОКТЕБЕЛЬ" - поручитель ОВ Фірми «Союз Віктан» ЛТД»
Претензійно-позовна робота по поручителям не проводилась.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</si>
</sst>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[$-FC19]d\ mmmm\ yyyy\ &quot;г.&quot;"/>
    <numFmt numFmtId="19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0" xfId="60" applyNumberFormat="1" applyFont="1" applyBorder="1" applyAlignment="1">
      <alignment/>
    </xf>
    <xf numFmtId="9" fontId="0" fillId="0" borderId="10" xfId="57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8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0" fillId="0" borderId="10" xfId="6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4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/>
    </xf>
    <xf numFmtId="4" fontId="46" fillId="0" borderId="11" xfId="0" applyNumberFormat="1" applyFont="1" applyFill="1" applyBorder="1" applyAlignment="1">
      <alignment horizontal="center"/>
    </xf>
    <xf numFmtId="4" fontId="46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9">
      <selection activeCell="C20" sqref="C20:D20"/>
    </sheetView>
  </sheetViews>
  <sheetFormatPr defaultColWidth="9.140625" defaultRowHeight="15"/>
  <cols>
    <col min="1" max="1" width="34.140625" style="8" customWidth="1"/>
    <col min="2" max="2" width="54.28125" style="8" customWidth="1"/>
    <col min="3" max="3" width="38.00390625" style="8" customWidth="1"/>
    <col min="4" max="4" width="35.00390625" style="8" customWidth="1"/>
    <col min="5" max="16384" width="9.140625" style="8" customWidth="1"/>
  </cols>
  <sheetData>
    <row r="1" spans="1:4" ht="15.75">
      <c r="A1" s="33" t="s">
        <v>39</v>
      </c>
      <c r="B1" s="33"/>
      <c r="C1" s="33"/>
      <c r="D1" s="33"/>
    </row>
    <row r="2" spans="1:4" ht="15.75">
      <c r="A2" s="4" t="s">
        <v>0</v>
      </c>
      <c r="B2" s="35" t="s">
        <v>22</v>
      </c>
      <c r="C2" s="35"/>
      <c r="D2" s="35"/>
    </row>
    <row r="3" spans="1:4" ht="15.75">
      <c r="A3" s="4" t="s">
        <v>1</v>
      </c>
      <c r="B3" s="35" t="s">
        <v>36</v>
      </c>
      <c r="C3" s="35"/>
      <c r="D3" s="35"/>
    </row>
    <row r="4" spans="1:4" ht="15.75">
      <c r="A4" s="5" t="s">
        <v>2</v>
      </c>
      <c r="B4" s="34">
        <v>41883</v>
      </c>
      <c r="C4" s="34"/>
      <c r="D4" s="34"/>
    </row>
    <row r="5" spans="1:4" ht="31.5">
      <c r="A5" s="5" t="s">
        <v>24</v>
      </c>
      <c r="B5" s="40">
        <v>0</v>
      </c>
      <c r="C5" s="41"/>
      <c r="D5" s="42"/>
    </row>
    <row r="6" spans="1:4" ht="51.75" customHeight="1">
      <c r="A6" s="6" t="s">
        <v>10</v>
      </c>
      <c r="B6" s="37" t="s">
        <v>35</v>
      </c>
      <c r="C6" s="38"/>
      <c r="D6" s="39"/>
    </row>
    <row r="7" spans="1:4" ht="15.75">
      <c r="A7" s="9"/>
      <c r="B7" s="9"/>
      <c r="C7" s="9"/>
      <c r="D7" s="9"/>
    </row>
    <row r="8" spans="1:4" ht="15.75">
      <c r="A8" s="9"/>
      <c r="B8" s="9"/>
      <c r="C8" s="9"/>
      <c r="D8" s="9"/>
    </row>
    <row r="9" spans="1:4" ht="15.75">
      <c r="A9" s="7" t="s">
        <v>11</v>
      </c>
      <c r="B9" s="25" t="s">
        <v>38</v>
      </c>
      <c r="C9" s="25"/>
      <c r="D9" s="25"/>
    </row>
    <row r="10" spans="1:4" ht="15.75">
      <c r="A10" s="7" t="s">
        <v>12</v>
      </c>
      <c r="B10" s="31">
        <v>31382382</v>
      </c>
      <c r="C10" s="31"/>
      <c r="D10" s="31"/>
    </row>
    <row r="11" spans="1:4" ht="24.75" customHeight="1">
      <c r="A11" s="7" t="s">
        <v>13</v>
      </c>
      <c r="B11" s="25" t="s">
        <v>29</v>
      </c>
      <c r="C11" s="25"/>
      <c r="D11" s="25"/>
    </row>
    <row r="12" spans="1:4" ht="15.75">
      <c r="A12" s="7" t="s">
        <v>17</v>
      </c>
      <c r="B12" s="25" t="s">
        <v>40</v>
      </c>
      <c r="C12" s="25"/>
      <c r="D12" s="25"/>
    </row>
    <row r="13" spans="1:4" ht="15.75">
      <c r="A13" s="7" t="s">
        <v>14</v>
      </c>
      <c r="B13" s="32">
        <v>8714</v>
      </c>
      <c r="C13" s="32"/>
      <c r="D13" s="32"/>
    </row>
    <row r="14" spans="1:4" ht="31.5">
      <c r="A14" s="7" t="s">
        <v>25</v>
      </c>
      <c r="B14" s="26">
        <v>1739.87261877439</v>
      </c>
      <c r="C14" s="26"/>
      <c r="D14" s="26"/>
    </row>
    <row r="15" spans="1:4" ht="31.5">
      <c r="A15" s="7" t="s">
        <v>26</v>
      </c>
      <c r="B15" s="26">
        <f>B13*B14</f>
        <v>15161250.000000035</v>
      </c>
      <c r="C15" s="26"/>
      <c r="D15" s="26"/>
    </row>
    <row r="16" spans="1:4" ht="29.25" customHeight="1">
      <c r="A16" s="7" t="s">
        <v>27</v>
      </c>
      <c r="B16" s="26">
        <v>9917782.15</v>
      </c>
      <c r="C16" s="26"/>
      <c r="D16" s="26"/>
    </row>
    <row r="17" spans="1:4" ht="13.5" customHeight="1">
      <c r="A17" s="7" t="s">
        <v>18</v>
      </c>
      <c r="B17" s="36">
        <v>40603</v>
      </c>
      <c r="C17" s="36"/>
      <c r="D17" s="36"/>
    </row>
    <row r="18" spans="1:4" ht="31.5" hidden="1">
      <c r="A18" s="7" t="s">
        <v>16</v>
      </c>
      <c r="B18" s="10">
        <f>B5</f>
        <v>0</v>
      </c>
      <c r="C18" s="11"/>
      <c r="D18" s="11"/>
    </row>
    <row r="19" spans="1:4" ht="161.25" customHeight="1">
      <c r="A19" s="7" t="s">
        <v>19</v>
      </c>
      <c r="B19" s="28" t="s">
        <v>47</v>
      </c>
      <c r="C19" s="29"/>
      <c r="D19" s="30"/>
    </row>
    <row r="20" spans="1:4" ht="65.25" customHeight="1">
      <c r="A20" s="7" t="s">
        <v>43</v>
      </c>
      <c r="B20" s="22" t="s">
        <v>45</v>
      </c>
      <c r="C20" s="23" t="s">
        <v>44</v>
      </c>
      <c r="D20" s="24"/>
    </row>
    <row r="21" spans="1:4" ht="47.25">
      <c r="A21" s="7" t="s">
        <v>15</v>
      </c>
      <c r="B21" s="25" t="s">
        <v>23</v>
      </c>
      <c r="C21" s="25"/>
      <c r="D21" s="25"/>
    </row>
    <row r="22" spans="1:4" ht="47.25">
      <c r="A22" s="7" t="s">
        <v>20</v>
      </c>
      <c r="B22" s="26">
        <v>1983556.43</v>
      </c>
      <c r="C22" s="26"/>
      <c r="D22" s="26"/>
    </row>
    <row r="23" spans="1:4" ht="22.5" customHeight="1">
      <c r="A23" s="12"/>
      <c r="B23" s="12"/>
      <c r="C23" s="12"/>
      <c r="D23" s="12"/>
    </row>
    <row r="24" spans="1:4" ht="31.5">
      <c r="A24" s="4" t="s">
        <v>21</v>
      </c>
      <c r="B24" s="13" t="s">
        <v>28</v>
      </c>
      <c r="C24" s="27" t="s">
        <v>46</v>
      </c>
      <c r="D24" s="27"/>
    </row>
    <row r="26" ht="15">
      <c r="A26" s="21" t="s">
        <v>41</v>
      </c>
    </row>
    <row r="27" ht="15">
      <c r="A27" s="21" t="s">
        <v>42</v>
      </c>
    </row>
  </sheetData>
  <sheetProtection/>
  <mergeCells count="20">
    <mergeCell ref="B17:D17"/>
    <mergeCell ref="B6:D6"/>
    <mergeCell ref="B5:D5"/>
    <mergeCell ref="B2:D2"/>
    <mergeCell ref="B14:D14"/>
    <mergeCell ref="A1:D1"/>
    <mergeCell ref="B4:D4"/>
    <mergeCell ref="B3:D3"/>
    <mergeCell ref="B15:D15"/>
    <mergeCell ref="B16:D16"/>
    <mergeCell ref="C20:D20"/>
    <mergeCell ref="B21:D21"/>
    <mergeCell ref="B22:D22"/>
    <mergeCell ref="C24:D24"/>
    <mergeCell ref="B19:D19"/>
    <mergeCell ref="B9:D9"/>
    <mergeCell ref="B10:D10"/>
    <mergeCell ref="B11:D11"/>
    <mergeCell ref="B12:D12"/>
    <mergeCell ref="B13:D13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D23" sqref="D23"/>
    </sheetView>
  </sheetViews>
  <sheetFormatPr defaultColWidth="27.140625" defaultRowHeight="15"/>
  <cols>
    <col min="1" max="1" width="16.28125" style="0" customWidth="1"/>
    <col min="2" max="2" width="24.00390625" style="0" customWidth="1"/>
    <col min="3" max="4" width="27.140625" style="0" customWidth="1"/>
    <col min="5" max="5" width="13.421875" style="0" customWidth="1"/>
    <col min="6" max="6" width="46.140625" style="0" customWidth="1"/>
  </cols>
  <sheetData>
    <row r="1" spans="1:3" ht="15">
      <c r="A1" s="44" t="s">
        <v>10</v>
      </c>
      <c r="B1" s="44"/>
      <c r="C1" s="14" t="s">
        <v>37</v>
      </c>
    </row>
    <row r="2" spans="1:3" ht="15">
      <c r="A2" s="44" t="s">
        <v>2</v>
      </c>
      <c r="B2" s="44"/>
      <c r="C2" s="15">
        <v>41883</v>
      </c>
    </row>
    <row r="3" spans="1:3" ht="15">
      <c r="A3" s="44" t="s">
        <v>30</v>
      </c>
      <c r="B3" s="44"/>
      <c r="C3" s="16">
        <v>0</v>
      </c>
    </row>
    <row r="6" spans="1:6" ht="15">
      <c r="A6" s="43" t="s">
        <v>3</v>
      </c>
      <c r="B6" s="43"/>
      <c r="C6" s="43"/>
      <c r="D6" s="43"/>
      <c r="E6" s="43"/>
      <c r="F6" s="43"/>
    </row>
    <row r="7" spans="1:6" ht="1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</row>
    <row r="8" spans="1:6" ht="15">
      <c r="A8" s="1">
        <v>1</v>
      </c>
      <c r="B8" s="17">
        <v>42627</v>
      </c>
      <c r="C8" s="19">
        <v>2975334.65</v>
      </c>
      <c r="D8" s="3"/>
      <c r="E8" s="2"/>
      <c r="F8" s="1" t="s">
        <v>31</v>
      </c>
    </row>
    <row r="9" spans="1:6" ht="15">
      <c r="A9" s="1">
        <v>2</v>
      </c>
      <c r="B9" s="17">
        <v>42656</v>
      </c>
      <c r="C9" s="19">
        <f>C8*0.9</f>
        <v>2677801.185</v>
      </c>
      <c r="D9" s="3"/>
      <c r="E9" s="2"/>
      <c r="F9" s="1" t="s">
        <v>31</v>
      </c>
    </row>
    <row r="10" spans="1:6" ht="15">
      <c r="A10" s="1">
        <v>3</v>
      </c>
      <c r="B10" s="17">
        <v>42684</v>
      </c>
      <c r="C10" s="19">
        <f>C9*0.9</f>
        <v>2410021.0665</v>
      </c>
      <c r="D10" s="3"/>
      <c r="E10" s="2"/>
      <c r="F10" s="1" t="s">
        <v>31</v>
      </c>
    </row>
    <row r="11" spans="1:6" ht="15">
      <c r="A11" s="1">
        <v>4</v>
      </c>
      <c r="B11" s="17">
        <v>42720</v>
      </c>
      <c r="C11" s="19">
        <f>C10*0.9</f>
        <v>2169018.95985</v>
      </c>
      <c r="D11" s="3"/>
      <c r="E11" s="2"/>
      <c r="F11" s="1" t="s">
        <v>31</v>
      </c>
    </row>
    <row r="12" spans="1:6" ht="15">
      <c r="A12" s="1">
        <v>5</v>
      </c>
      <c r="B12" s="17">
        <v>42810</v>
      </c>
      <c r="C12" s="19">
        <v>1952117</v>
      </c>
      <c r="D12" s="3"/>
      <c r="E12" s="2"/>
      <c r="F12" s="1" t="s">
        <v>32</v>
      </c>
    </row>
    <row r="13" spans="1:6" ht="15">
      <c r="A13" s="1">
        <v>6</v>
      </c>
      <c r="B13" s="17">
        <v>42829</v>
      </c>
      <c r="C13" s="19">
        <v>1756905.3</v>
      </c>
      <c r="D13" s="3"/>
      <c r="E13" s="2"/>
      <c r="F13" s="1" t="s">
        <v>32</v>
      </c>
    </row>
    <row r="14" spans="1:6" ht="15">
      <c r="A14" s="1">
        <v>7</v>
      </c>
      <c r="B14" s="17">
        <v>42846</v>
      </c>
      <c r="C14" s="19">
        <v>1561693.6</v>
      </c>
      <c r="D14" s="3"/>
      <c r="E14" s="2"/>
      <c r="F14" s="1" t="s">
        <v>32</v>
      </c>
    </row>
    <row r="15" spans="1:6" ht="15">
      <c r="A15" s="1">
        <v>8</v>
      </c>
      <c r="B15" s="17">
        <v>42872</v>
      </c>
      <c r="C15" s="19">
        <v>1366481.9</v>
      </c>
      <c r="D15" s="3"/>
      <c r="E15" s="2"/>
      <c r="F15" s="1" t="s">
        <v>32</v>
      </c>
    </row>
    <row r="16" spans="1:6" ht="15">
      <c r="A16" s="1">
        <v>9</v>
      </c>
      <c r="B16" s="17">
        <v>42970</v>
      </c>
      <c r="C16" s="19">
        <f>C15*0.9</f>
        <v>1229833.71</v>
      </c>
      <c r="D16" s="3"/>
      <c r="E16" s="2"/>
      <c r="F16" s="1" t="s">
        <v>33</v>
      </c>
    </row>
    <row r="17" spans="1:6" ht="15">
      <c r="A17" s="1">
        <v>10</v>
      </c>
      <c r="B17" s="17">
        <v>42986</v>
      </c>
      <c r="C17" s="19">
        <f>C16*0.9</f>
        <v>1106850.339</v>
      </c>
      <c r="D17" s="3"/>
      <c r="E17" s="2"/>
      <c r="F17" s="1" t="s">
        <v>33</v>
      </c>
    </row>
    <row r="18" spans="1:6" ht="15">
      <c r="A18" s="1">
        <v>11</v>
      </c>
      <c r="B18" s="17">
        <v>43000</v>
      </c>
      <c r="C18" s="19">
        <f>C16*0.8</f>
        <v>983866.968</v>
      </c>
      <c r="D18" s="3"/>
      <c r="E18" s="2"/>
      <c r="F18" s="1" t="s">
        <v>33</v>
      </c>
    </row>
    <row r="19" spans="1:6" ht="15">
      <c r="A19" s="1">
        <v>12</v>
      </c>
      <c r="B19" s="17">
        <v>43014</v>
      </c>
      <c r="C19" s="19">
        <f>C16*0.7</f>
        <v>860883.597</v>
      </c>
      <c r="D19" s="3"/>
      <c r="E19" s="2"/>
      <c r="F19" s="1" t="s">
        <v>33</v>
      </c>
    </row>
    <row r="20" spans="1:6" ht="15">
      <c r="A20" s="1">
        <v>13</v>
      </c>
      <c r="B20" s="17">
        <v>43080</v>
      </c>
      <c r="C20" s="19">
        <f>C19*0.9</f>
        <v>774795.2372999999</v>
      </c>
      <c r="D20" s="3"/>
      <c r="E20" s="2"/>
      <c r="F20" s="1" t="s">
        <v>34</v>
      </c>
    </row>
    <row r="21" spans="1:6" ht="15">
      <c r="A21" s="1">
        <v>14</v>
      </c>
      <c r="B21" s="17">
        <v>43095</v>
      </c>
      <c r="C21" s="19">
        <f>C20*0.9</f>
        <v>697315.7135699999</v>
      </c>
      <c r="D21" s="3"/>
      <c r="E21" s="2"/>
      <c r="F21" s="1" t="s">
        <v>34</v>
      </c>
    </row>
    <row r="22" spans="1:6" ht="15">
      <c r="A22" s="1">
        <v>15</v>
      </c>
      <c r="B22" s="17">
        <v>43111</v>
      </c>
      <c r="C22" s="19">
        <f>C20*0.8</f>
        <v>619836.18984</v>
      </c>
      <c r="D22" s="3"/>
      <c r="E22" s="2"/>
      <c r="F22" s="1" t="s">
        <v>34</v>
      </c>
    </row>
    <row r="23" spans="1:6" ht="15">
      <c r="A23" s="1">
        <v>16</v>
      </c>
      <c r="B23" s="17">
        <v>43125</v>
      </c>
      <c r="C23" s="20">
        <f>C20*0.7</f>
        <v>542356.6661099999</v>
      </c>
      <c r="D23" s="1"/>
      <c r="E23" s="1"/>
      <c r="F23" s="1" t="s">
        <v>34</v>
      </c>
    </row>
    <row r="24" spans="1:6" ht="15">
      <c r="A24" s="18">
        <v>17</v>
      </c>
      <c r="B24" s="17">
        <v>43227</v>
      </c>
      <c r="C24" s="20">
        <v>9917782.15</v>
      </c>
      <c r="D24" s="1"/>
      <c r="E24" s="1"/>
      <c r="F24" s="1" t="s">
        <v>34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Макаренко Наталія Іванівна</cp:lastModifiedBy>
  <cp:lastPrinted>2018-11-07T11:50:22Z</cp:lastPrinted>
  <dcterms:created xsi:type="dcterms:W3CDTF">2016-08-08T10:54:49Z</dcterms:created>
  <dcterms:modified xsi:type="dcterms:W3CDTF">2018-11-07T11:50:26Z</dcterms:modified>
  <cp:category/>
  <cp:version/>
  <cp:contentType/>
  <cp:contentStatus/>
</cp:coreProperties>
</file>