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 defaultThemeVersion="124226"/>
  <bookViews>
    <workbookView xWindow="645" yWindow="405" windowWidth="19320" windowHeight="8895" activeTab="1"/>
  </bookViews>
  <sheets>
    <sheet name="5.3" sheetId="9" r:id="rId1"/>
    <sheet name="ПублПасп" sheetId="4" r:id="rId2"/>
    <sheet name="Застава" sheetId="5" r:id="rId3"/>
  </sheets>
  <externalReferences>
    <externalReference r:id="rId4"/>
  </externalReference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W8" i="5" l="1"/>
  <c r="V8" i="5"/>
  <c r="U8" i="5"/>
  <c r="T8" i="5"/>
  <c r="S8" i="5"/>
  <c r="R8" i="5"/>
  <c r="Q8" i="5"/>
  <c r="P8" i="5"/>
  <c r="O8" i="5"/>
  <c r="N8" i="5"/>
  <c r="M8" i="5"/>
  <c r="L8" i="5"/>
  <c r="K8" i="5"/>
  <c r="J8" i="5"/>
  <c r="I8" i="5"/>
  <c r="H8" i="5"/>
  <c r="G8" i="5"/>
  <c r="B8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W6" i="5"/>
  <c r="V6" i="5"/>
  <c r="U6" i="5"/>
  <c r="T6" i="5"/>
  <c r="S6" i="5"/>
  <c r="R6" i="5"/>
  <c r="Q6" i="5"/>
  <c r="P6" i="5"/>
  <c r="O6" i="5"/>
  <c r="N6" i="5"/>
  <c r="M6" i="5"/>
  <c r="L6" i="5"/>
  <c r="K6" i="5"/>
  <c r="J6" i="5"/>
  <c r="I6" i="5"/>
  <c r="H6" i="5"/>
  <c r="G6" i="5"/>
  <c r="W5" i="5"/>
  <c r="V5" i="5"/>
  <c r="U5" i="5"/>
  <c r="T5" i="5"/>
  <c r="S5" i="5"/>
  <c r="R5" i="5"/>
  <c r="Q5" i="5"/>
  <c r="P5" i="5"/>
  <c r="O5" i="5"/>
  <c r="N5" i="5"/>
  <c r="M5" i="5"/>
  <c r="L5" i="5"/>
  <c r="K5" i="5"/>
  <c r="J5" i="5"/>
  <c r="I5" i="5"/>
  <c r="H5" i="5"/>
  <c r="G5" i="5"/>
  <c r="W4" i="5"/>
  <c r="V4" i="5"/>
  <c r="U4" i="5"/>
  <c r="T4" i="5"/>
  <c r="S4" i="5"/>
  <c r="R4" i="5"/>
  <c r="Q4" i="5"/>
  <c r="P4" i="5"/>
  <c r="O4" i="5"/>
  <c r="N4" i="5"/>
  <c r="M4" i="5"/>
  <c r="L4" i="5"/>
  <c r="K4" i="5"/>
  <c r="J4" i="5"/>
  <c r="I4" i="5"/>
  <c r="H4" i="5"/>
  <c r="G4" i="5"/>
  <c r="B4" i="5"/>
  <c r="W3" i="5"/>
  <c r="V3" i="5"/>
  <c r="U3" i="5"/>
  <c r="T3" i="5"/>
  <c r="S3" i="5"/>
  <c r="R3" i="5"/>
  <c r="Q3" i="5"/>
  <c r="P3" i="5"/>
  <c r="O3" i="5"/>
  <c r="N3" i="5"/>
  <c r="M3" i="5"/>
  <c r="L3" i="5"/>
  <c r="K3" i="5"/>
  <c r="J3" i="5"/>
  <c r="I3" i="5"/>
  <c r="H3" i="5"/>
  <c r="G3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B2" i="5"/>
</calcChain>
</file>

<file path=xl/sharedStrings.xml><?xml version="1.0" encoding="utf-8"?>
<sst xmlns="http://schemas.openxmlformats.org/spreadsheetml/2006/main" count="83" uniqueCount="78">
  <si>
    <t>Інше</t>
  </si>
  <si>
    <t>6.1. Застава*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</si>
  <si>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</si>
  <si>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</si>
  <si>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</si>
  <si>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</si>
  <si>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</si>
  <si>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</si>
  <si>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</si>
  <si>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</si>
  <si>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Інша діяльність у сфері спорту</t>
  </si>
  <si>
    <t>-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</si>
  <si>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</si>
  <si>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</si>
  <si>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</si>
  <si>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</si>
  <si>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</si>
  <si>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</si>
  <si>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</si>
  <si>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</si>
  <si>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</si>
  <si>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</si>
  <si>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</si>
  <si>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</si>
  <si>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</si>
  <si>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</si>
  <si>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</si>
  <si>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</si>
  <si>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</si>
  <si>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</si>
  <si>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</si>
  <si>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</si>
  <si>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</si>
  <si>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</si>
  <si>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</si>
  <si>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</si>
  <si>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</si>
  <si>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</si>
  <si>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</si>
  <si>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</si>
  <si>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 Загальна заборгованость (тіло,%, штрафи), грн.: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</si>
  <si>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</si>
  <si>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</si>
  <si>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</si>
  <si>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</si>
  <si>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</si>
  <si>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</si>
  <si>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</si>
  <si>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</si>
  <si>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</si>
  <si>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</si>
  <si>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</si>
  <si>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</si>
  <si>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</si>
  <si>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</si>
  <si>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</si>
  <si>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</si>
  <si>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</si>
  <si>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</si>
  <si>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</si>
  <si>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</si>
  <si>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</si>
  <si>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</si>
  <si>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ПАТ "АКБ Банк"</t>
  </si>
  <si>
    <t>юридична особа</t>
  </si>
  <si>
    <t>Харківська обл, м. Харків</t>
  </si>
  <si>
    <t>10-К</t>
  </si>
  <si>
    <t>Кредитна лінія</t>
  </si>
  <si>
    <t>ТОВ ”Експерта компанія «Професіонал»”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</si>
  <si>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</si>
  <si>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</si>
  <si>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</si>
  <si>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станом на 01.02.2018 року</t>
  </si>
  <si>
    <t>Харківська обл, м. Харків, вул.Азербайджанська,буд.32-а</t>
  </si>
  <si>
    <t>цінні папери</t>
  </si>
  <si>
    <t>майнові права</t>
  </si>
  <si>
    <t>Діючі договори застави: Акції прості іменні</t>
  </si>
  <si>
    <t>Діючі договори застави:   Майнові права, у відповідності до договору банківського вкладу (депозиту)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</si>
</sst>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10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4" fillId="0" borderId="1" xfId="4" applyNumberFormat="1" applyFont="1" applyBorder="1"/>
    <xf numFmtId="14" fontId="0" fillId="0" borderId="1" xfId="0" applyNumberFormat="1" applyBorder="1"/>
    <xf numFmtId="9" fontId="4" fillId="0" borderId="1" xfId="3" applyFont="1" applyBorder="1"/>
    <xf numFmtId="0" fontId="0" fillId="0" borderId="0" xfId="0" applyAlignment="1"/>
    <xf numFmtId="0" fontId="2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41" fontId="8" fillId="0" borderId="1" xfId="0" applyNumberFormat="1" applyFont="1" applyBorder="1" applyAlignment="1">
      <alignment wrapText="1"/>
    </xf>
    <xf numFmtId="14" fontId="8" fillId="0" borderId="1" xfId="0" applyNumberFormat="1" applyFont="1" applyBorder="1" applyAlignment="1">
      <alignment wrapText="1"/>
    </xf>
    <xf numFmtId="3" fontId="7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64" fontId="4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4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4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6" fillId="3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166" fontId="4" fillId="0" borderId="1" xfId="4" applyNumberFormat="1" applyFont="1" applyBorder="1"/>
    <xf numFmtId="49" fontId="0" fillId="0" borderId="1" xfId="0" applyNumberFormat="1" applyBorder="1"/>
    <xf numFmtId="166" fontId="4" fillId="4" borderId="1" xfId="4" applyNumberFormat="1" applyFont="1" applyFill="1" applyBorder="1"/>
    <xf numFmtId="14" fontId="0" fillId="0" borderId="1" xfId="0" applyNumberFormat="1" applyFont="1" applyBorder="1"/>
    <xf numFmtId="9" fontId="4" fillId="0" borderId="7" xfId="3" applyFont="1" applyBorder="1"/>
    <xf numFmtId="14" fontId="0" fillId="0" borderId="4" xfId="0" applyNumberFormat="1" applyBorder="1"/>
    <xf numFmtId="4" fontId="0" fillId="0" borderId="1" xfId="0" applyNumberFormat="1" applyFont="1" applyBorder="1"/>
    <xf numFmtId="4" fontId="0" fillId="0" borderId="1" xfId="0" applyNumberFormat="1" applyFont="1" applyBorder="1" applyAlignment="1">
      <alignment horizontal="right" vertical="center" wrapText="1"/>
    </xf>
    <xf numFmtId="166" fontId="4" fillId="0" borderId="4" xfId="4" applyNumberFormat="1" applyFont="1" applyBorder="1"/>
    <xf numFmtId="4" fontId="0" fillId="0" borderId="1" xfId="0" applyNumberFormat="1" applyBorder="1"/>
    <xf numFmtId="3" fontId="0" fillId="0" borderId="7" xfId="0" applyNumberFormat="1" applyFont="1" applyFill="1" applyBorder="1" applyAlignment="1" applyProtection="1">
      <alignment horizontal="right"/>
    </xf>
    <xf numFmtId="3" fontId="10" fillId="0" borderId="1" xfId="0" applyNumberFormat="1" applyFont="1" applyFill="1" applyBorder="1" applyAlignment="1" applyProtection="1">
      <alignment vertical="center"/>
      <protection locked="0"/>
    </xf>
    <xf numFmtId="165" fontId="10" fillId="0" borderId="1" xfId="0" applyNumberFormat="1" applyFont="1" applyFill="1" applyBorder="1" applyAlignment="1" applyProtection="1">
      <alignment vertical="center"/>
      <protection locked="0"/>
    </xf>
    <xf numFmtId="0" fontId="6" fillId="3" borderId="1" xfId="2" applyFill="1" applyBorder="1" applyAlignment="1" applyProtection="1">
      <alignment horizontal="center"/>
    </xf>
    <xf numFmtId="0" fontId="0" fillId="0" borderId="1" xfId="0" applyBorder="1" applyAlignment="1">
      <alignment horizontal="center"/>
    </xf>
    <xf numFmtId="0" fontId="0" fillId="4" borderId="1" xfId="0" applyFont="1" applyFill="1" applyBorder="1" applyAlignment="1">
      <alignment horizontal="left"/>
    </xf>
    <xf numFmtId="0" fontId="7" fillId="2" borderId="5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7" fillId="2" borderId="5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7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7" fillId="2" borderId="6" xfId="0" applyFont="1" applyFill="1" applyBorder="1" applyAlignment="1" applyProtection="1">
      <alignment horizontal="center"/>
    </xf>
    <xf numFmtId="0" fontId="7" fillId="2" borderId="7" xfId="0" applyFont="1" applyFill="1" applyBorder="1" applyAlignment="1" applyProtection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0" borderId="10" xfId="0" applyFont="1" applyBorder="1" applyAlignment="1" applyProtection="1">
      <alignment horizontal="left" vertical="center" wrapText="1"/>
    </xf>
    <xf numFmtId="0" fontId="7" fillId="0" borderId="7" xfId="0" applyFont="1" applyBorder="1" applyAlignment="1" applyProtection="1">
      <alignment horizontal="left" vertical="center" wrapText="1"/>
    </xf>
    <xf numFmtId="0" fontId="7" fillId="0" borderId="6" xfId="0" applyFont="1" applyBorder="1" applyAlignment="1" applyProtection="1">
      <alignment horizontal="left" vertical="center" wrapText="1"/>
    </xf>
    <xf numFmtId="0" fontId="9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wrapText="1"/>
    </xf>
    <xf numFmtId="0" fontId="9" fillId="0" borderId="8" xfId="0" applyFont="1" applyBorder="1" applyAlignment="1">
      <alignment wrapText="1"/>
    </xf>
    <xf numFmtId="0" fontId="9" fillId="0" borderId="13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15" xfId="0" applyFont="1" applyBorder="1" applyAlignment="1">
      <alignment wrapText="1"/>
    </xf>
    <xf numFmtId="14" fontId="9" fillId="0" borderId="11" xfId="0" applyNumberFormat="1" applyFont="1" applyBorder="1" applyAlignment="1" applyProtection="1">
      <alignment horizontal="left"/>
    </xf>
    <xf numFmtId="14" fontId="9" fillId="0" borderId="12" xfId="0" applyNumberFormat="1" applyFont="1" applyBorder="1" applyAlignment="1" applyProtection="1">
      <alignment horizontal="left"/>
    </xf>
    <xf numFmtId="0" fontId="12" fillId="0" borderId="12" xfId="0" applyFont="1" applyBorder="1" applyAlignment="1" applyProtection="1">
      <alignment horizontal="left"/>
    </xf>
    <xf numFmtId="0" fontId="12" fillId="0" borderId="8" xfId="0" applyFont="1" applyBorder="1" applyAlignment="1" applyProtection="1">
      <alignment horizontal="left"/>
    </xf>
    <xf numFmtId="0" fontId="7" fillId="2" borderId="10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7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11" fillId="0" borderId="5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/>
    <xf numFmtId="43" fontId="13" fillId="0" borderId="5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7" fillId="0" borderId="6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104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51;&#1080;&#1089;&#1090;%20&#1074;%20&#1050;&#1085;&#1080;&#1075;&#1072;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."/>
      <sheetName val="5.2"/>
      <sheetName val="5.3"/>
      <sheetName val="5.4"/>
      <sheetName val="ПублПасп"/>
      <sheetName val="Застава"/>
      <sheetName val="Порука"/>
      <sheetName val="КВЕД"/>
    </sheetNames>
    <sheetDataSet>
      <sheetData sheetId="0">
        <row r="74">
          <cell r="D74" t="str">
            <v>Харківська обл, м. Харків, вул.Азербайджанська,буд.32-а</v>
          </cell>
        </row>
        <row r="76">
          <cell r="D76">
            <v>41635</v>
          </cell>
        </row>
        <row r="80">
          <cell r="D80" t="str">
            <v>так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C21" sqref="C21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65" t="s">
        <v>69</v>
      </c>
      <c r="B1" s="65"/>
      <c r="C1" s="65"/>
      <c r="D1" s="51" t="s">
        <v>68</v>
      </c>
    </row>
    <row r="2" spans="1:6" x14ac:dyDescent="0.25">
      <c r="A2" s="65" t="s">
        <v>70</v>
      </c>
      <c r="B2" s="65"/>
      <c r="C2" s="65"/>
      <c r="D2" s="13">
        <v>42278</v>
      </c>
    </row>
    <row r="3" spans="1:6" x14ac:dyDescent="0.25">
      <c r="A3" s="65" t="s">
        <v>71</v>
      </c>
      <c r="B3" s="65"/>
      <c r="C3" s="65"/>
      <c r="D3" s="52">
        <v>1200384</v>
      </c>
    </row>
    <row r="5" spans="1:6" x14ac:dyDescent="0.25">
      <c r="A5" s="64" t="s">
        <v>17</v>
      </c>
      <c r="B5" s="64"/>
      <c r="C5" s="64"/>
      <c r="D5" s="64"/>
      <c r="E5" s="64"/>
      <c r="F5" s="64"/>
    </row>
    <row r="6" spans="1:6" x14ac:dyDescent="0.25">
      <c r="A6" s="2" t="s">
        <v>18</v>
      </c>
      <c r="B6" s="2" t="s">
        <v>19</v>
      </c>
      <c r="C6" s="2" t="s">
        <v>20</v>
      </c>
      <c r="D6" s="2" t="s">
        <v>21</v>
      </c>
      <c r="E6" s="2" t="s">
        <v>22</v>
      </c>
      <c r="F6" s="2" t="s">
        <v>0</v>
      </c>
    </row>
    <row r="7" spans="1:6" x14ac:dyDescent="0.25">
      <c r="A7" s="2">
        <v>1</v>
      </c>
      <c r="B7" s="13">
        <v>42507</v>
      </c>
      <c r="C7" s="50">
        <v>2918552.06</v>
      </c>
      <c r="D7" s="14"/>
      <c r="E7" s="12"/>
      <c r="F7" s="2"/>
    </row>
    <row r="8" spans="1:6" x14ac:dyDescent="0.25">
      <c r="A8" s="2">
        <v>2</v>
      </c>
      <c r="B8" s="13">
        <v>42597</v>
      </c>
      <c r="C8" s="50">
        <v>2594268.5</v>
      </c>
      <c r="D8" s="14"/>
      <c r="E8" s="12"/>
      <c r="F8" s="2"/>
    </row>
    <row r="9" spans="1:6" x14ac:dyDescent="0.25">
      <c r="A9" s="2">
        <v>3</v>
      </c>
      <c r="B9" s="13">
        <v>42628</v>
      </c>
      <c r="C9" s="50">
        <v>2269984.9339999999</v>
      </c>
      <c r="D9" s="14"/>
      <c r="E9" s="12"/>
      <c r="F9" s="2"/>
    </row>
    <row r="10" spans="1:6" x14ac:dyDescent="0.25">
      <c r="A10" s="2">
        <v>4</v>
      </c>
      <c r="B10" s="13">
        <v>42703</v>
      </c>
      <c r="C10" s="50">
        <v>2042986.4406000003</v>
      </c>
      <c r="D10" s="14"/>
      <c r="E10" s="12"/>
      <c r="F10" s="2"/>
    </row>
    <row r="11" spans="1:6" x14ac:dyDescent="0.25">
      <c r="A11" s="2">
        <v>5</v>
      </c>
      <c r="B11" s="13">
        <v>42725</v>
      </c>
      <c r="C11" s="50">
        <v>1838687.7965400002</v>
      </c>
      <c r="D11" s="14"/>
      <c r="E11" s="12"/>
      <c r="F11" s="2"/>
    </row>
    <row r="12" spans="1:6" x14ac:dyDescent="0.25">
      <c r="A12" s="2">
        <v>6</v>
      </c>
      <c r="B12" s="13">
        <v>42755</v>
      </c>
      <c r="C12" s="50">
        <v>1634389.1524800004</v>
      </c>
      <c r="D12" s="14"/>
      <c r="E12" s="12"/>
      <c r="F12" s="2"/>
    </row>
    <row r="13" spans="1:6" x14ac:dyDescent="0.25">
      <c r="A13" s="2">
        <v>7</v>
      </c>
      <c r="B13" s="53">
        <v>42835</v>
      </c>
      <c r="C13" s="56">
        <v>1470950.24</v>
      </c>
      <c r="D13" s="54"/>
      <c r="E13" s="12"/>
      <c r="F13" s="2"/>
    </row>
    <row r="14" spans="1:6" x14ac:dyDescent="0.25">
      <c r="A14" s="2">
        <v>8</v>
      </c>
      <c r="B14" s="53">
        <v>42850</v>
      </c>
      <c r="C14" s="56">
        <v>1323855.21</v>
      </c>
      <c r="D14" s="54"/>
      <c r="E14" s="12"/>
      <c r="F14" s="2"/>
    </row>
    <row r="15" spans="1:6" x14ac:dyDescent="0.25">
      <c r="A15" s="2">
        <v>9</v>
      </c>
      <c r="B15" s="53">
        <v>42873</v>
      </c>
      <c r="C15" s="56">
        <v>1176760.19</v>
      </c>
      <c r="D15" s="54"/>
      <c r="E15" s="12"/>
      <c r="F15" s="2"/>
    </row>
    <row r="16" spans="1:6" x14ac:dyDescent="0.25">
      <c r="A16" s="2">
        <v>10</v>
      </c>
      <c r="B16" s="53">
        <v>42892</v>
      </c>
      <c r="C16" s="57">
        <v>1029665.17</v>
      </c>
      <c r="D16" s="54"/>
      <c r="E16" s="12"/>
      <c r="F16" s="2"/>
    </row>
    <row r="17" spans="1:6" x14ac:dyDescent="0.25">
      <c r="A17" s="2">
        <v>11</v>
      </c>
      <c r="B17" s="55">
        <v>42941</v>
      </c>
      <c r="C17" s="58">
        <v>926698.65</v>
      </c>
      <c r="D17" s="14"/>
      <c r="E17" s="12"/>
      <c r="F17" s="2"/>
    </row>
    <row r="18" spans="1:6" x14ac:dyDescent="0.25">
      <c r="A18" s="2">
        <v>12</v>
      </c>
      <c r="B18" s="13">
        <v>42957</v>
      </c>
      <c r="C18" s="50">
        <v>834028.79</v>
      </c>
      <c r="D18" s="14"/>
      <c r="E18" s="12"/>
      <c r="F18" s="2"/>
    </row>
    <row r="19" spans="1:6" x14ac:dyDescent="0.25">
      <c r="A19" s="2">
        <v>13</v>
      </c>
      <c r="B19" s="13">
        <v>42975</v>
      </c>
      <c r="C19" s="50">
        <v>741358.92</v>
      </c>
      <c r="D19" s="14"/>
      <c r="E19" s="12"/>
      <c r="F19" s="2"/>
    </row>
    <row r="20" spans="1:6" x14ac:dyDescent="0.25">
      <c r="A20" s="2">
        <v>14</v>
      </c>
      <c r="B20" s="13">
        <v>42990</v>
      </c>
      <c r="C20" s="50">
        <v>648689.06000000006</v>
      </c>
      <c r="D20" s="14"/>
      <c r="E20" s="12"/>
      <c r="F20" s="2"/>
    </row>
    <row r="21" spans="1:6" x14ac:dyDescent="0.25">
      <c r="A21" s="2">
        <v>15</v>
      </c>
      <c r="B21" s="13">
        <v>43056</v>
      </c>
      <c r="C21" s="50">
        <v>583820.15</v>
      </c>
      <c r="D21" s="14"/>
      <c r="E21" s="12"/>
      <c r="F21" s="2"/>
    </row>
    <row r="22" spans="1:6" x14ac:dyDescent="0.25">
      <c r="A22" s="2">
        <v>16</v>
      </c>
      <c r="B22" s="13">
        <v>43070</v>
      </c>
      <c r="C22" s="59">
        <v>525438.14</v>
      </c>
      <c r="D22" s="2"/>
      <c r="E22" s="2"/>
      <c r="F22" s="2"/>
    </row>
    <row r="23" spans="1:6" x14ac:dyDescent="0.25">
      <c r="A23" s="2">
        <v>17</v>
      </c>
      <c r="B23" s="13">
        <v>43084</v>
      </c>
      <c r="C23" s="59">
        <v>467056.12</v>
      </c>
      <c r="D23" s="2"/>
      <c r="E23" s="2"/>
      <c r="F23" s="2"/>
    </row>
    <row r="24" spans="1:6" x14ac:dyDescent="0.25">
      <c r="A24" s="2">
        <v>18</v>
      </c>
      <c r="B24" s="13">
        <v>43098</v>
      </c>
      <c r="C24" s="59">
        <v>408674.11</v>
      </c>
      <c r="D24" s="2"/>
      <c r="E24" s="2"/>
      <c r="F24" s="2"/>
    </row>
    <row r="25" spans="1:6" x14ac:dyDescent="0.25">
      <c r="A25" s="2"/>
      <c r="B25" s="2"/>
      <c r="C25" s="2"/>
      <c r="D25" s="2"/>
      <c r="E25" s="2"/>
      <c r="F25" s="2"/>
    </row>
  </sheetData>
  <mergeCells count="4">
    <mergeCell ref="A5:F5"/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zoomScale="85" zoomScaleNormal="85" workbookViewId="0">
      <selection activeCell="I26" sqref="I2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8" t="s">
        <v>4</v>
      </c>
      <c r="C1" s="89"/>
      <c r="D1" s="89"/>
      <c r="E1" s="89"/>
      <c r="F1" s="89"/>
      <c r="G1" s="89"/>
      <c r="H1" s="89"/>
      <c r="I1" s="89"/>
      <c r="J1" s="90"/>
      <c r="K1" s="5"/>
      <c r="L1" s="5"/>
      <c r="M1" s="5"/>
    </row>
    <row r="2" spans="1:13" x14ac:dyDescent="0.25">
      <c r="A2" s="4"/>
      <c r="B2" s="91"/>
      <c r="C2" s="92"/>
      <c r="D2" s="92"/>
      <c r="E2" s="92"/>
      <c r="F2" s="92"/>
      <c r="G2" s="92"/>
      <c r="H2" s="92"/>
      <c r="I2" s="92"/>
      <c r="J2" s="93"/>
      <c r="K2" s="5"/>
      <c r="L2" s="5"/>
      <c r="M2" s="5"/>
    </row>
    <row r="3" spans="1:13" ht="15.75" x14ac:dyDescent="0.25">
      <c r="A3" s="4"/>
      <c r="B3" s="23" t="s">
        <v>5</v>
      </c>
      <c r="C3" s="94" t="s">
        <v>72</v>
      </c>
      <c r="D3" s="95"/>
      <c r="E3" s="96"/>
      <c r="F3" s="96"/>
      <c r="G3" s="96"/>
      <c r="H3" s="96"/>
      <c r="I3" s="96"/>
      <c r="J3" s="97"/>
      <c r="K3" s="5"/>
      <c r="L3" s="5"/>
      <c r="M3" s="5"/>
    </row>
    <row r="4" spans="1:13" x14ac:dyDescent="0.25">
      <c r="A4" s="4"/>
      <c r="B4" s="80" t="s">
        <v>27</v>
      </c>
      <c r="C4" s="98"/>
      <c r="D4" s="6"/>
      <c r="E4" s="81" t="s">
        <v>29</v>
      </c>
      <c r="F4" s="99"/>
      <c r="G4" s="99"/>
      <c r="H4" s="99"/>
      <c r="I4" s="99"/>
      <c r="J4" s="99"/>
      <c r="K4" s="5"/>
      <c r="L4" s="5"/>
      <c r="M4" s="5"/>
    </row>
    <row r="5" spans="1:13" x14ac:dyDescent="0.25">
      <c r="A5" s="4"/>
      <c r="B5" s="34" t="s">
        <v>54</v>
      </c>
      <c r="C5" s="22" t="s">
        <v>63</v>
      </c>
      <c r="D5" s="7"/>
      <c r="E5" s="100" t="s">
        <v>31</v>
      </c>
      <c r="F5" s="101"/>
      <c r="G5" s="103" t="s">
        <v>67</v>
      </c>
      <c r="H5" s="101"/>
      <c r="I5" s="102" t="s">
        <v>59</v>
      </c>
      <c r="J5" s="104" t="s">
        <v>2</v>
      </c>
    </row>
    <row r="6" spans="1:13" x14ac:dyDescent="0.25">
      <c r="A6" s="4"/>
      <c r="B6" s="35" t="s">
        <v>55</v>
      </c>
      <c r="C6" s="22" t="s">
        <v>66</v>
      </c>
      <c r="D6" s="7"/>
      <c r="E6" s="108" t="s">
        <v>40</v>
      </c>
      <c r="F6" s="109"/>
      <c r="G6" s="101"/>
      <c r="H6" s="60">
        <v>10809452.060000001</v>
      </c>
      <c r="I6" s="72"/>
      <c r="J6" s="105"/>
    </row>
    <row r="7" spans="1:13" x14ac:dyDescent="0.25">
      <c r="A7" s="4"/>
      <c r="B7" s="35" t="s">
        <v>56</v>
      </c>
      <c r="C7" s="22" t="s">
        <v>64</v>
      </c>
      <c r="D7" s="7"/>
      <c r="E7" s="100" t="s">
        <v>32</v>
      </c>
      <c r="F7" s="109"/>
      <c r="G7" s="101"/>
      <c r="H7" s="24">
        <v>1298</v>
      </c>
      <c r="I7" s="72"/>
      <c r="J7" s="106"/>
    </row>
    <row r="8" spans="1:13" x14ac:dyDescent="0.25">
      <c r="A8" s="4"/>
      <c r="B8" s="35" t="s">
        <v>57</v>
      </c>
      <c r="C8" s="22" t="s">
        <v>10</v>
      </c>
      <c r="D8" s="7"/>
      <c r="E8" s="100" t="s">
        <v>48</v>
      </c>
      <c r="F8" s="109"/>
      <c r="G8" s="101"/>
      <c r="H8" s="36" t="s">
        <v>3</v>
      </c>
      <c r="I8" s="73"/>
      <c r="J8" s="107"/>
    </row>
    <row r="9" spans="1:13" ht="36" customHeight="1" x14ac:dyDescent="0.25">
      <c r="A9" s="4"/>
      <c r="B9" s="35" t="s">
        <v>60</v>
      </c>
      <c r="C9" s="22" t="s">
        <v>3</v>
      </c>
      <c r="D9" s="7"/>
      <c r="E9" s="66" t="s">
        <v>49</v>
      </c>
      <c r="F9" s="66" t="s">
        <v>50</v>
      </c>
      <c r="G9" s="74" t="s">
        <v>6</v>
      </c>
      <c r="H9" s="66" t="s">
        <v>61</v>
      </c>
      <c r="I9" s="66" t="s">
        <v>62</v>
      </c>
      <c r="J9" s="66" t="s">
        <v>7</v>
      </c>
    </row>
    <row r="10" spans="1:13" ht="31.5" customHeight="1" x14ac:dyDescent="0.25">
      <c r="A10" s="4"/>
      <c r="B10" s="68" t="s">
        <v>58</v>
      </c>
      <c r="C10" s="71" t="s">
        <v>65</v>
      </c>
      <c r="D10" s="7"/>
      <c r="E10" s="67"/>
      <c r="F10" s="67"/>
      <c r="G10" s="75"/>
      <c r="H10" s="67"/>
      <c r="I10" s="67"/>
      <c r="J10" s="67"/>
    </row>
    <row r="11" spans="1:13" x14ac:dyDescent="0.25">
      <c r="A11" s="4"/>
      <c r="B11" s="69"/>
      <c r="C11" s="72"/>
      <c r="D11" s="7"/>
      <c r="E11" s="25">
        <v>41635</v>
      </c>
      <c r="F11" s="25">
        <v>41998</v>
      </c>
      <c r="G11" s="26">
        <v>980</v>
      </c>
      <c r="H11" s="27">
        <v>10000000</v>
      </c>
      <c r="I11" s="27">
        <v>809452.06</v>
      </c>
      <c r="J11" s="28">
        <v>0.185</v>
      </c>
    </row>
    <row r="12" spans="1:13" x14ac:dyDescent="0.25">
      <c r="A12" s="4"/>
      <c r="B12" s="69"/>
      <c r="C12" s="72"/>
      <c r="D12" s="11"/>
      <c r="E12" s="25"/>
      <c r="F12" s="25"/>
      <c r="G12" s="26"/>
      <c r="H12" s="27"/>
      <c r="I12" s="27"/>
      <c r="J12" s="28"/>
    </row>
    <row r="13" spans="1:13" x14ac:dyDescent="0.25">
      <c r="A13" s="4"/>
      <c r="B13" s="70"/>
      <c r="C13" s="73"/>
      <c r="D13" s="11"/>
      <c r="E13" s="25"/>
      <c r="F13" s="25"/>
      <c r="G13" s="26"/>
      <c r="H13" s="27"/>
      <c r="I13" s="27"/>
      <c r="J13" s="28"/>
    </row>
    <row r="14" spans="1:13" x14ac:dyDescent="0.25">
      <c r="A14" s="4"/>
      <c r="B14" s="37"/>
      <c r="C14" s="38"/>
      <c r="D14" s="11"/>
      <c r="E14" s="30"/>
      <c r="F14" s="30"/>
      <c r="G14" s="31"/>
      <c r="H14" s="32"/>
      <c r="I14" s="32"/>
      <c r="J14" s="33"/>
    </row>
    <row r="15" spans="1:13" x14ac:dyDescent="0.25">
      <c r="A15" s="4"/>
      <c r="B15" s="80" t="s">
        <v>28</v>
      </c>
      <c r="C15" s="81"/>
      <c r="D15" s="39"/>
      <c r="E15" s="82" t="s">
        <v>30</v>
      </c>
      <c r="F15" s="83"/>
      <c r="G15" s="83"/>
      <c r="H15" s="83"/>
      <c r="I15" s="83"/>
      <c r="J15" s="84"/>
    </row>
    <row r="16" spans="1:13" ht="30" x14ac:dyDescent="0.25">
      <c r="A16" s="4"/>
      <c r="B16" s="40" t="s">
        <v>26</v>
      </c>
      <c r="C16" s="47" t="s">
        <v>3</v>
      </c>
      <c r="D16" s="8"/>
      <c r="E16" s="78" t="s">
        <v>41</v>
      </c>
      <c r="F16" s="79"/>
      <c r="G16" s="49" t="s">
        <v>51</v>
      </c>
      <c r="H16" s="49" t="s">
        <v>52</v>
      </c>
      <c r="I16" s="49" t="s">
        <v>8</v>
      </c>
      <c r="J16" s="41"/>
    </row>
    <row r="17" spans="1:10" ht="16.5" customHeight="1" x14ac:dyDescent="0.25">
      <c r="A17" s="4"/>
      <c r="B17" s="40" t="s">
        <v>42</v>
      </c>
      <c r="C17" s="48">
        <v>0</v>
      </c>
      <c r="D17" s="9"/>
      <c r="E17" s="85" t="s">
        <v>33</v>
      </c>
      <c r="F17" s="86"/>
      <c r="G17" s="61"/>
      <c r="H17" s="62"/>
      <c r="I17" s="42"/>
      <c r="J17" s="43"/>
    </row>
    <row r="18" spans="1:10" x14ac:dyDescent="0.25">
      <c r="A18" s="4"/>
      <c r="B18" s="40" t="s">
        <v>43</v>
      </c>
      <c r="C18" s="48" t="s">
        <v>2</v>
      </c>
      <c r="D18" s="9"/>
      <c r="E18" s="85" t="s">
        <v>34</v>
      </c>
      <c r="F18" s="86"/>
      <c r="G18" s="61"/>
      <c r="H18" s="62"/>
      <c r="I18" s="42"/>
      <c r="J18" s="43"/>
    </row>
    <row r="19" spans="1:10" x14ac:dyDescent="0.25">
      <c r="A19" s="4"/>
      <c r="B19" s="40" t="s">
        <v>44</v>
      </c>
      <c r="C19" s="47">
        <v>42172</v>
      </c>
      <c r="D19" s="9"/>
      <c r="E19" s="85" t="s">
        <v>35</v>
      </c>
      <c r="F19" s="86"/>
      <c r="G19" s="61"/>
      <c r="H19" s="62"/>
      <c r="I19" s="42"/>
      <c r="J19" s="43"/>
    </row>
    <row r="20" spans="1:10" x14ac:dyDescent="0.25">
      <c r="A20" s="4"/>
      <c r="B20" s="40" t="s">
        <v>45</v>
      </c>
      <c r="C20" s="47">
        <v>0</v>
      </c>
      <c r="D20" s="9"/>
      <c r="E20" s="85" t="s">
        <v>36</v>
      </c>
      <c r="F20" s="86"/>
      <c r="G20" s="61"/>
      <c r="H20" s="62"/>
      <c r="I20" s="42"/>
      <c r="J20" s="43"/>
    </row>
    <row r="21" spans="1:10" x14ac:dyDescent="0.25">
      <c r="A21" s="4"/>
      <c r="B21" s="40" t="s">
        <v>46</v>
      </c>
      <c r="C21" s="48">
        <v>0</v>
      </c>
      <c r="D21" s="9"/>
      <c r="E21" s="85" t="s">
        <v>38</v>
      </c>
      <c r="F21" s="86"/>
      <c r="G21" s="61"/>
      <c r="H21" s="62"/>
      <c r="I21" s="42"/>
      <c r="J21" s="43"/>
    </row>
    <row r="22" spans="1:10" ht="15" customHeight="1" x14ac:dyDescent="0.25">
      <c r="A22" s="4"/>
      <c r="B22" s="40" t="s">
        <v>47</v>
      </c>
      <c r="C22" s="47" t="s">
        <v>3</v>
      </c>
      <c r="D22" s="9"/>
      <c r="E22" s="85" t="s">
        <v>37</v>
      </c>
      <c r="F22" s="86"/>
      <c r="G22" s="61"/>
      <c r="H22" s="62"/>
      <c r="I22" s="42"/>
      <c r="J22" s="43"/>
    </row>
    <row r="23" spans="1:10" ht="15.75" customHeight="1" x14ac:dyDescent="0.25">
      <c r="A23" s="4"/>
      <c r="B23" s="40" t="s">
        <v>53</v>
      </c>
      <c r="C23" s="48" t="s">
        <v>11</v>
      </c>
      <c r="D23" s="9"/>
      <c r="E23" s="85" t="s">
        <v>39</v>
      </c>
      <c r="F23" s="86"/>
      <c r="G23" s="61">
        <v>20000000</v>
      </c>
      <c r="H23" s="62"/>
      <c r="I23" s="63" t="s">
        <v>9</v>
      </c>
      <c r="J23" s="43"/>
    </row>
    <row r="24" spans="1:10" x14ac:dyDescent="0.25">
      <c r="A24" s="1"/>
      <c r="B24" s="44"/>
      <c r="C24" s="44"/>
      <c r="D24" s="44"/>
      <c r="E24" s="87" t="s">
        <v>25</v>
      </c>
      <c r="F24" s="86"/>
      <c r="G24" s="21">
        <v>20000000</v>
      </c>
      <c r="H24" s="21">
        <v>0</v>
      </c>
      <c r="I24" s="45"/>
      <c r="J24" s="46"/>
    </row>
    <row r="25" spans="1:10" ht="38.25" customHeight="1" x14ac:dyDescent="0.25">
      <c r="A25" s="1"/>
      <c r="B25" s="76"/>
      <c r="C25" s="77"/>
      <c r="D25" s="15"/>
      <c r="E25" s="15"/>
      <c r="F25" s="15"/>
      <c r="H25" s="15"/>
      <c r="I25" s="15"/>
    </row>
  </sheetData>
  <mergeCells count="31">
    <mergeCell ref="B1:J2"/>
    <mergeCell ref="C3:J3"/>
    <mergeCell ref="B4:C4"/>
    <mergeCell ref="E4:J4"/>
    <mergeCell ref="E5:F5"/>
    <mergeCell ref="I5:I8"/>
    <mergeCell ref="G5:H5"/>
    <mergeCell ref="J5:J8"/>
    <mergeCell ref="E6:G6"/>
    <mergeCell ref="E7:G7"/>
    <mergeCell ref="E8:G8"/>
    <mergeCell ref="B25:C25"/>
    <mergeCell ref="E16:F16"/>
    <mergeCell ref="B15:C15"/>
    <mergeCell ref="E15:J15"/>
    <mergeCell ref="E21:F21"/>
    <mergeCell ref="E24:F24"/>
    <mergeCell ref="E22:F22"/>
    <mergeCell ref="E23:F23"/>
    <mergeCell ref="E17:F17"/>
    <mergeCell ref="E18:F18"/>
    <mergeCell ref="E19:F19"/>
    <mergeCell ref="E20:F20"/>
    <mergeCell ref="H9:H10"/>
    <mergeCell ref="J9:J10"/>
    <mergeCell ref="B10:B13"/>
    <mergeCell ref="C10:C13"/>
    <mergeCell ref="E9:E10"/>
    <mergeCell ref="F9:F10"/>
    <mergeCell ref="I9:I10"/>
    <mergeCell ref="G9:G10"/>
  </mergeCells>
  <hyperlinks>
    <hyperlink ref="I18:I23" display="Застава!"/>
    <hyperlink ref="I23" location="Застава!A1" display="Застава!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workbookViewId="0">
      <selection activeCell="D11" sqref="D11:D12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23" x14ac:dyDescent="0.25">
      <c r="A1" s="3" t="s">
        <v>1</v>
      </c>
    </row>
    <row r="2" spans="1:23" ht="23.25" x14ac:dyDescent="0.25">
      <c r="A2" s="16" t="s">
        <v>12</v>
      </c>
      <c r="B2" s="17" t="str">
        <f>'[1]5.1.'!D74</f>
        <v>Харківська обл, м. Харків, вул.Азербайджанська,буд.32-а</v>
      </c>
      <c r="C2" s="17" t="s">
        <v>73</v>
      </c>
      <c r="D2" s="17"/>
      <c r="E2" s="17"/>
      <c r="F2" s="17"/>
      <c r="G2" s="17">
        <f>'[1]5.1.'!E74</f>
        <v>0</v>
      </c>
      <c r="H2" s="17">
        <f>'[1]5.1.'!F74</f>
        <v>0</v>
      </c>
      <c r="I2" s="17">
        <f>'[1]5.1.'!G74</f>
        <v>0</v>
      </c>
      <c r="J2" s="17">
        <f>'[1]5.1.'!H74</f>
        <v>0</v>
      </c>
      <c r="K2" s="17">
        <f>'[1]5.1.'!I74</f>
        <v>0</v>
      </c>
      <c r="L2" s="17">
        <f>'[1]5.1.'!J74</f>
        <v>0</v>
      </c>
      <c r="M2" s="17">
        <f>'[1]5.1.'!K74</f>
        <v>0</v>
      </c>
      <c r="N2" s="17">
        <f>'[1]5.1.'!L74</f>
        <v>0</v>
      </c>
      <c r="O2" s="17">
        <f>'[1]5.1.'!M74</f>
        <v>0</v>
      </c>
      <c r="P2" s="17">
        <f>'[1]5.1.'!N74</f>
        <v>0</v>
      </c>
      <c r="Q2" s="17">
        <f>'[1]5.1.'!O74</f>
        <v>0</v>
      </c>
      <c r="R2" s="17">
        <f>'[1]5.1.'!P74</f>
        <v>0</v>
      </c>
      <c r="S2" s="17">
        <f>'[1]5.1.'!Q74</f>
        <v>0</v>
      </c>
      <c r="T2" s="17">
        <f>'[1]5.1.'!R74</f>
        <v>0</v>
      </c>
      <c r="U2" s="17">
        <f>'[1]5.1.'!S74</f>
        <v>0</v>
      </c>
      <c r="V2" s="17">
        <f>'[1]5.1.'!T74</f>
        <v>0</v>
      </c>
      <c r="W2" s="17">
        <f>'[1]5.1.'!U74</f>
        <v>0</v>
      </c>
    </row>
    <row r="3" spans="1:23" x14ac:dyDescent="0.25">
      <c r="A3" s="10" t="s">
        <v>23</v>
      </c>
      <c r="B3" s="19">
        <v>10000000</v>
      </c>
      <c r="C3" s="19">
        <v>10000000</v>
      </c>
      <c r="D3" s="19"/>
      <c r="E3" s="19"/>
      <c r="F3" s="19"/>
      <c r="G3" s="19">
        <f>'[1]5.1.'!E75</f>
        <v>0</v>
      </c>
      <c r="H3" s="19">
        <f>'[1]5.1.'!F75</f>
        <v>0</v>
      </c>
      <c r="I3" s="19">
        <f>'[1]5.1.'!G75</f>
        <v>0</v>
      </c>
      <c r="J3" s="19">
        <f>'[1]5.1.'!H75</f>
        <v>0</v>
      </c>
      <c r="K3" s="19">
        <f>'[1]5.1.'!I75</f>
        <v>0</v>
      </c>
      <c r="L3" s="19">
        <f>'[1]5.1.'!J75</f>
        <v>0</v>
      </c>
      <c r="M3" s="19">
        <f>'[1]5.1.'!K75</f>
        <v>0</v>
      </c>
      <c r="N3" s="19">
        <f>'[1]5.1.'!L75</f>
        <v>0</v>
      </c>
      <c r="O3" s="19">
        <f>'[1]5.1.'!M75</f>
        <v>0</v>
      </c>
      <c r="P3" s="19">
        <f>'[1]5.1.'!N75</f>
        <v>0</v>
      </c>
      <c r="Q3" s="19">
        <f>'[1]5.1.'!O75</f>
        <v>0</v>
      </c>
      <c r="R3" s="19">
        <f>'[1]5.1.'!P75</f>
        <v>0</v>
      </c>
      <c r="S3" s="19">
        <f>'[1]5.1.'!Q75</f>
        <v>0</v>
      </c>
      <c r="T3" s="19">
        <f>'[1]5.1.'!R75</f>
        <v>0</v>
      </c>
      <c r="U3" s="19">
        <f>'[1]5.1.'!S75</f>
        <v>0</v>
      </c>
      <c r="V3" s="19">
        <f>'[1]5.1.'!T75</f>
        <v>0</v>
      </c>
      <c r="W3" s="19">
        <f>'[1]5.1.'!U75</f>
        <v>0</v>
      </c>
    </row>
    <row r="4" spans="1:23" x14ac:dyDescent="0.25">
      <c r="A4" s="10" t="s">
        <v>13</v>
      </c>
      <c r="B4" s="20">
        <f>IF('[1]5.1.'!D76=0," ",'[1]5.1.'!D76)</f>
        <v>41635</v>
      </c>
      <c r="C4" s="20">
        <v>41635</v>
      </c>
      <c r="D4" s="20"/>
      <c r="E4" s="20"/>
      <c r="F4" s="20"/>
      <c r="G4" s="20" t="str">
        <f>IF('[1]5.1.'!E76=0," ",'[1]5.1.'!E76)</f>
        <v xml:space="preserve"> </v>
      </c>
      <c r="H4" s="20" t="str">
        <f>IF('[1]5.1.'!F76=0," ",'[1]5.1.'!F76)</f>
        <v xml:space="preserve"> </v>
      </c>
      <c r="I4" s="20" t="str">
        <f>IF('[1]5.1.'!G76=0," ",'[1]5.1.'!G76)</f>
        <v xml:space="preserve"> </v>
      </c>
      <c r="J4" s="20" t="str">
        <f>IF('[1]5.1.'!H76=0," ",'[1]5.1.'!H76)</f>
        <v xml:space="preserve"> </v>
      </c>
      <c r="K4" s="20" t="str">
        <f>IF('[1]5.1.'!I76=0," ",'[1]5.1.'!I76)</f>
        <v xml:space="preserve"> </v>
      </c>
      <c r="L4" s="20" t="str">
        <f>IF('[1]5.1.'!J76=0," ",'[1]5.1.'!J76)</f>
        <v xml:space="preserve"> </v>
      </c>
      <c r="M4" s="20" t="str">
        <f>IF('[1]5.1.'!K76=0," ",'[1]5.1.'!K76)</f>
        <v xml:space="preserve"> </v>
      </c>
      <c r="N4" s="20" t="str">
        <f>IF('[1]5.1.'!L76=0," ",'[1]5.1.'!L76)</f>
        <v xml:space="preserve"> </v>
      </c>
      <c r="O4" s="20" t="str">
        <f>IF('[1]5.1.'!M76=0," ",'[1]5.1.'!M76)</f>
        <v xml:space="preserve"> </v>
      </c>
      <c r="P4" s="20" t="str">
        <f>IF('[1]5.1.'!N76=0," ",'[1]5.1.'!N76)</f>
        <v xml:space="preserve"> </v>
      </c>
      <c r="Q4" s="20" t="str">
        <f>IF('[1]5.1.'!O76=0," ",'[1]5.1.'!O76)</f>
        <v xml:space="preserve"> </v>
      </c>
      <c r="R4" s="20" t="str">
        <f>IF('[1]5.1.'!P76=0," ",'[1]5.1.'!P76)</f>
        <v xml:space="preserve"> </v>
      </c>
      <c r="S4" s="20" t="str">
        <f>IF('[1]5.1.'!Q76=0," ",'[1]5.1.'!Q76)</f>
        <v xml:space="preserve"> </v>
      </c>
      <c r="T4" s="20" t="str">
        <f>IF('[1]5.1.'!R76=0," ",'[1]5.1.'!R76)</f>
        <v xml:space="preserve"> </v>
      </c>
      <c r="U4" s="20" t="str">
        <f>IF('[1]5.1.'!S76=0," ",'[1]5.1.'!S76)</f>
        <v xml:space="preserve"> </v>
      </c>
      <c r="V4" s="20" t="str">
        <f>IF('[1]5.1.'!T76=0," ",'[1]5.1.'!T76)</f>
        <v xml:space="preserve"> </v>
      </c>
      <c r="W4" s="20" t="str">
        <f>IF('[1]5.1.'!U76=0," ",'[1]5.1.'!U76)</f>
        <v xml:space="preserve"> </v>
      </c>
    </row>
    <row r="5" spans="1:23" x14ac:dyDescent="0.25">
      <c r="A5" s="10" t="s">
        <v>24</v>
      </c>
      <c r="B5" s="19">
        <v>10000000</v>
      </c>
      <c r="C5" s="19">
        <v>10000000</v>
      </c>
      <c r="D5" s="19"/>
      <c r="E5" s="19"/>
      <c r="F5" s="19"/>
      <c r="G5" s="19">
        <f>'[1]5.1.'!E77</f>
        <v>0</v>
      </c>
      <c r="H5" s="19">
        <f>'[1]5.1.'!F77</f>
        <v>0</v>
      </c>
      <c r="I5" s="19">
        <f>'[1]5.1.'!G77</f>
        <v>0</v>
      </c>
      <c r="J5" s="19">
        <f>'[1]5.1.'!H77</f>
        <v>0</v>
      </c>
      <c r="K5" s="19">
        <f>'[1]5.1.'!I77</f>
        <v>0</v>
      </c>
      <c r="L5" s="19">
        <f>'[1]5.1.'!J77</f>
        <v>0</v>
      </c>
      <c r="M5" s="19">
        <f>'[1]5.1.'!K77</f>
        <v>0</v>
      </c>
      <c r="N5" s="19">
        <f>'[1]5.1.'!L77</f>
        <v>0</v>
      </c>
      <c r="O5" s="19">
        <f>'[1]5.1.'!M77</f>
        <v>0</v>
      </c>
      <c r="P5" s="19">
        <f>'[1]5.1.'!N77</f>
        <v>0</v>
      </c>
      <c r="Q5" s="19">
        <f>'[1]5.1.'!O77</f>
        <v>0</v>
      </c>
      <c r="R5" s="19">
        <f>'[1]5.1.'!P77</f>
        <v>0</v>
      </c>
      <c r="S5" s="19">
        <f>'[1]5.1.'!Q77</f>
        <v>0</v>
      </c>
      <c r="T5" s="19">
        <f>'[1]5.1.'!R77</f>
        <v>0</v>
      </c>
      <c r="U5" s="19">
        <f>'[1]5.1.'!S77</f>
        <v>0</v>
      </c>
      <c r="V5" s="19">
        <f>'[1]5.1.'!T77</f>
        <v>0</v>
      </c>
      <c r="W5" s="19">
        <f>'[1]5.1.'!U77</f>
        <v>0</v>
      </c>
    </row>
    <row r="6" spans="1:23" ht="22.5" x14ac:dyDescent="0.25">
      <c r="A6" s="10" t="s">
        <v>14</v>
      </c>
      <c r="B6" s="17" t="s">
        <v>74</v>
      </c>
      <c r="C6" s="17" t="s">
        <v>75</v>
      </c>
      <c r="D6" s="17"/>
      <c r="E6" s="17"/>
      <c r="F6" s="17"/>
      <c r="G6" s="17">
        <f>'[1]5.1.'!E78</f>
        <v>0</v>
      </c>
      <c r="H6" s="17">
        <f>'[1]5.1.'!F78</f>
        <v>0</v>
      </c>
      <c r="I6" s="17">
        <f>'[1]5.1.'!G78</f>
        <v>0</v>
      </c>
      <c r="J6" s="17">
        <f>'[1]5.1.'!H78</f>
        <v>0</v>
      </c>
      <c r="K6" s="17">
        <f>'[1]5.1.'!I78</f>
        <v>0</v>
      </c>
      <c r="L6" s="17">
        <f>'[1]5.1.'!J78</f>
        <v>0</v>
      </c>
      <c r="M6" s="17">
        <f>'[1]5.1.'!K78</f>
        <v>0</v>
      </c>
      <c r="N6" s="17">
        <f>'[1]5.1.'!L78</f>
        <v>0</v>
      </c>
      <c r="O6" s="17">
        <f>'[1]5.1.'!M78</f>
        <v>0</v>
      </c>
      <c r="P6" s="17">
        <f>'[1]5.1.'!N78</f>
        <v>0</v>
      </c>
      <c r="Q6" s="17">
        <f>'[1]5.1.'!O78</f>
        <v>0</v>
      </c>
      <c r="R6" s="17">
        <f>'[1]5.1.'!P78</f>
        <v>0</v>
      </c>
      <c r="S6" s="17">
        <f>'[1]5.1.'!Q78</f>
        <v>0</v>
      </c>
      <c r="T6" s="17">
        <f>'[1]5.1.'!R78</f>
        <v>0</v>
      </c>
      <c r="U6" s="17">
        <f>'[1]5.1.'!S78</f>
        <v>0</v>
      </c>
      <c r="V6" s="17">
        <f>'[1]5.1.'!T78</f>
        <v>0</v>
      </c>
      <c r="W6" s="17">
        <f>'[1]5.1.'!U78</f>
        <v>0</v>
      </c>
    </row>
    <row r="7" spans="1:23" s="29" customFormat="1" ht="119.25" customHeight="1" x14ac:dyDescent="0.25">
      <c r="A7" s="18" t="s">
        <v>15</v>
      </c>
      <c r="B7" s="17" t="s">
        <v>76</v>
      </c>
      <c r="C7" s="17" t="s">
        <v>77</v>
      </c>
      <c r="D7" s="17"/>
      <c r="E7" s="17"/>
      <c r="F7" s="17"/>
      <c r="G7" s="17">
        <f>'[1]5.1.'!E79</f>
        <v>0</v>
      </c>
      <c r="H7" s="17">
        <f>'[1]5.1.'!F79</f>
        <v>0</v>
      </c>
      <c r="I7" s="17">
        <f>'[1]5.1.'!G79</f>
        <v>0</v>
      </c>
      <c r="J7" s="17">
        <f>'[1]5.1.'!H79</f>
        <v>0</v>
      </c>
      <c r="K7" s="17">
        <f>'[1]5.1.'!I79</f>
        <v>0</v>
      </c>
      <c r="L7" s="17">
        <f>'[1]5.1.'!J79</f>
        <v>0</v>
      </c>
      <c r="M7" s="17">
        <f>'[1]5.1.'!K79</f>
        <v>0</v>
      </c>
      <c r="N7" s="17">
        <f>'[1]5.1.'!L79</f>
        <v>0</v>
      </c>
      <c r="O7" s="17">
        <f>'[1]5.1.'!M79</f>
        <v>0</v>
      </c>
      <c r="P7" s="17">
        <f>'[1]5.1.'!N79</f>
        <v>0</v>
      </c>
      <c r="Q7" s="17">
        <f>'[1]5.1.'!O79</f>
        <v>0</v>
      </c>
      <c r="R7" s="17">
        <f>'[1]5.1.'!P79</f>
        <v>0</v>
      </c>
      <c r="S7" s="17">
        <f>'[1]5.1.'!Q79</f>
        <v>0</v>
      </c>
      <c r="T7" s="17">
        <f>'[1]5.1.'!R79</f>
        <v>0</v>
      </c>
      <c r="U7" s="17">
        <f>'[1]5.1.'!S79</f>
        <v>0</v>
      </c>
      <c r="V7" s="17">
        <f>'[1]5.1.'!T79</f>
        <v>0</v>
      </c>
      <c r="W7" s="17">
        <f>'[1]5.1.'!U79</f>
        <v>0</v>
      </c>
    </row>
    <row r="8" spans="1:23" ht="33.75" x14ac:dyDescent="0.25">
      <c r="A8" s="18" t="s">
        <v>16</v>
      </c>
      <c r="B8" s="17" t="str">
        <f>'[1]5.1.'!D80</f>
        <v>так</v>
      </c>
      <c r="C8" s="17" t="s">
        <v>2</v>
      </c>
      <c r="D8" s="17"/>
      <c r="E8" s="17"/>
      <c r="F8" s="17"/>
      <c r="G8" s="17">
        <f>'[1]5.1.'!E80</f>
        <v>0</v>
      </c>
      <c r="H8" s="17">
        <f>'[1]5.1.'!F80</f>
        <v>0</v>
      </c>
      <c r="I8" s="17">
        <f>'[1]5.1.'!G80</f>
        <v>0</v>
      </c>
      <c r="J8" s="17">
        <f>'[1]5.1.'!H80</f>
        <v>0</v>
      </c>
      <c r="K8" s="17">
        <f>'[1]5.1.'!I80</f>
        <v>0</v>
      </c>
      <c r="L8" s="17">
        <f>'[1]5.1.'!J80</f>
        <v>0</v>
      </c>
      <c r="M8" s="17">
        <f>'[1]5.1.'!K80</f>
        <v>0</v>
      </c>
      <c r="N8" s="17">
        <f>'[1]5.1.'!L80</f>
        <v>0</v>
      </c>
      <c r="O8" s="17">
        <f>'[1]5.1.'!M80</f>
        <v>0</v>
      </c>
      <c r="P8" s="17">
        <f>'[1]5.1.'!N80</f>
        <v>0</v>
      </c>
      <c r="Q8" s="17">
        <f>'[1]5.1.'!O80</f>
        <v>0</v>
      </c>
      <c r="R8" s="17">
        <f>'[1]5.1.'!P80</f>
        <v>0</v>
      </c>
      <c r="S8" s="17">
        <f>'[1]5.1.'!Q80</f>
        <v>0</v>
      </c>
      <c r="T8" s="17">
        <f>'[1]5.1.'!R80</f>
        <v>0</v>
      </c>
      <c r="U8" s="17">
        <f>'[1]5.1.'!S80</f>
        <v>0</v>
      </c>
      <c r="V8" s="17">
        <f>'[1]5.1.'!T80</f>
        <v>0</v>
      </c>
      <c r="W8" s="17">
        <f>'[1]5.1.'!U80</f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5.3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2016-04-18T08:38:36Z</cp:lastPrinted>
  <dcterms:created xsi:type="dcterms:W3CDTF">2015-10-12T12:03:25Z</dcterms:created>
  <dcterms:modified xsi:type="dcterms:W3CDTF">2018-03-20T09:24:34Z</dcterms:modified>
</cp:coreProperties>
</file>