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Kornieiev\Desktop\WORK\2018\07.2018\19. Фінанси та Кредит авто_01.08.2018\Паспорта новые\Публічні паспорта\"/>
    </mc:Choice>
  </mc:AlternateContent>
  <bookViews>
    <workbookView xWindow="645" yWindow="225" windowWidth="19320" windowHeight="9075"/>
  </bookViews>
  <sheets>
    <sheet name="Публічний паспорт" sheetId="11" r:id="rId1"/>
    <sheet name="7.2" sheetId="8" r:id="rId2"/>
    <sheet name="7.3" sheetId="9" r:id="rId3"/>
    <sheet name="Комплектування" sheetId="12" r:id="rId4"/>
    <sheet name="ОСНОВНІ ЗАСОБИ (ТМЦ)" sheetId="13" r:id="rId5"/>
  </sheets>
  <definedNames>
    <definedName name="_xlnm._FilterDatabase" localSheetId="4" hidden="1">'ОСНОВНІ ЗАСОБИ (ТМЦ)'!$A$2:$E$2</definedName>
    <definedName name="Житлова_нерухомість" localSheetId="4">#REF!</definedName>
    <definedName name="Житлова_нерухомість">#REF!</definedName>
    <definedName name="Земля" localSheetId="4">#REF!</definedName>
    <definedName name="Земля">#REF!</definedName>
    <definedName name="Комерційна_нерухомість" localSheetId="4">#REF!</definedName>
    <definedName name="Комерційна_нерухомість">#REF!</definedName>
    <definedName name="Майнові_права" localSheetId="4">#REF!</definedName>
    <definedName name="Майнові_права">#REF!</definedName>
    <definedName name="Нерухомість" localSheetId="4">#REF!</definedName>
    <definedName name="Нерухомість">#REF!</definedName>
    <definedName name="Порука" localSheetId="4">#REF!</definedName>
    <definedName name="Порука">#REF!</definedName>
    <definedName name="Рухоме_майно" localSheetId="4">#REF!</definedName>
    <definedName name="Рухоме_майно">#REF!</definedName>
    <definedName name="Сільгоспродукція" localSheetId="4">#REF!</definedName>
    <definedName name="Сільгоспродукція">#REF!</definedName>
    <definedName name="Тип_застави" localSheetId="4">#REF!</definedName>
    <definedName name="Тип_застави">#REF!</definedName>
    <definedName name="Товари_в_обігу" localSheetId="4">#REF!</definedName>
    <definedName name="Товари_в_обігу">#REF!</definedName>
    <definedName name="Транспорт" localSheetId="4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G4" i="12" l="1"/>
  <c r="G5" i="12"/>
  <c r="G6" i="12"/>
  <c r="G7" i="12"/>
  <c r="G8" i="12"/>
  <c r="G9" i="12"/>
  <c r="G10" i="12"/>
  <c r="G3" i="12"/>
  <c r="F11" i="12"/>
  <c r="G11" i="12" l="1"/>
</calcChain>
</file>

<file path=xl/sharedStrings.xml><?xml version="1.0" encoding="utf-8"?>
<sst xmlns="http://schemas.openxmlformats.org/spreadsheetml/2006/main" count="314" uniqueCount="206">
  <si>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</si>
  <si>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</si>
  <si>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</si>
  <si>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</si>
  <si>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</si>
  <si>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</si>
  <si>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</si>
  <si>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Журнал торгів:</t>
  </si>
  <si>
    <t>2. Графічні матеріали</t>
  </si>
  <si>
    <t>Назва банку</t>
  </si>
  <si>
    <t>1. Характеристика майна</t>
  </si>
  <si>
    <t>2.1. Фотофіксація</t>
  </si>
  <si>
    <t>2.2. Ситуаційний план</t>
  </si>
  <si>
    <t>2.3. Тощо</t>
  </si>
  <si>
    <t>3. Цінові характеристики</t>
  </si>
  <si>
    <t>3.1. Початкова вартість реалізації, грн.</t>
  </si>
  <si>
    <t xml:space="preserve">                                                               ПАСПОРТ АКТИВУ
                                                                 Транспортні засоби та спеціалізована техніка</t>
  </si>
  <si>
    <t>1.4. Рік випуску</t>
  </si>
  <si>
    <t>1.5. Об'єм двигуна</t>
  </si>
  <si>
    <t>1.6. Пробіг (км) чи наработка (моточаси)</t>
  </si>
  <si>
    <t>1.7. Колір</t>
  </si>
  <si>
    <t>1.8. Номер кузова/шассі/VIN-код</t>
  </si>
  <si>
    <t>1.9. Фізична наявність (наявний, розшук, арешт тощо)</t>
  </si>
  <si>
    <t>1.11. Місце реєстрації за свідоцтвом про реєстрацію</t>
  </si>
  <si>
    <t>опис пошкоджень</t>
  </si>
  <si>
    <t>1.3. Марка та модель транспортного засобу/спецтехніки</t>
  </si>
  <si>
    <r>
      <t xml:space="preserve">1.2. Вид транспортного засобу </t>
    </r>
    <r>
      <rPr>
        <sz val="11"/>
        <rFont val="Times New Roman"/>
        <family val="1"/>
        <charset val="204"/>
      </rPr>
      <t>(легковий автомобіль, вантажний автомобіль, автобус, літак, судно, потяг, вагон, причіп, платформа, трейлер, інше) чи вид спецтехніки (бульдозер, трактор, комбайн, автокран, погрузчик, ескаватор, тощо)</t>
    </r>
  </si>
  <si>
    <r>
      <t xml:space="preserve">1.1. Назва активу: </t>
    </r>
    <r>
      <rPr>
        <sz val="11"/>
        <rFont val="Times New Roman"/>
        <family val="1"/>
        <charset val="204"/>
      </rPr>
      <t xml:space="preserve"> транспортні засоби чи спецтехніка</t>
    </r>
  </si>
  <si>
    <r>
      <t xml:space="preserve">1.10. Фізичний стан </t>
    </r>
    <r>
      <rPr>
        <sz val="11"/>
        <rFont val="Times New Roman"/>
        <family val="1"/>
        <charset val="204"/>
      </rPr>
      <t>(відмінний, добрий, задовільний, незадовільний)</t>
    </r>
  </si>
  <si>
    <t>WV1ZZZ7HZCH089973</t>
  </si>
  <si>
    <t>м. Комсомольск, Полтавська обл.</t>
  </si>
  <si>
    <t>2012 р</t>
  </si>
  <si>
    <t>1968 см3</t>
  </si>
  <si>
    <t>білий</t>
  </si>
  <si>
    <t>добрий</t>
  </si>
  <si>
    <t>Volksvagen Transporter KASTEN</t>
  </si>
  <si>
    <t>Інформація по комплектуючим</t>
  </si>
  <si>
    <t>Інвен. №</t>
  </si>
  <si>
    <t>Назва майна</t>
  </si>
  <si>
    <t>Опис пошкоджень / стан</t>
  </si>
  <si>
    <t xml:space="preserve">Залишок пального,  л     </t>
  </si>
  <si>
    <t xml:space="preserve">Вартість пального,  грн     </t>
  </si>
  <si>
    <t>Оціночна вартість грн., без ПДВ</t>
  </si>
  <si>
    <t>Оціночна вартість грн.,                   з ПДВ</t>
  </si>
  <si>
    <t xml:space="preserve">комплект автошин 215/65R16 LassaTransway </t>
  </si>
  <si>
    <t>зношені</t>
  </si>
  <si>
    <t>ХХ</t>
  </si>
  <si>
    <t>М-00313-Ivf</t>
  </si>
  <si>
    <t>Бронежилет"Панцир-3-95</t>
  </si>
  <si>
    <t>М-00314-Ivf</t>
  </si>
  <si>
    <t>Бронежилет"Панцир-3-96</t>
  </si>
  <si>
    <t>М-05526-Ods</t>
  </si>
  <si>
    <t>Бронежилет</t>
  </si>
  <si>
    <t>03380-Pol</t>
  </si>
  <si>
    <t>03381-Pol</t>
  </si>
  <si>
    <t>03484-Pol</t>
  </si>
  <si>
    <t>комплект автошин 215/65R16 LassaTransway</t>
  </si>
  <si>
    <t>задовільний</t>
  </si>
  <si>
    <t>Всього</t>
  </si>
  <si>
    <t>Бронежилет "Шанс-2М"</t>
  </si>
  <si>
    <t>Бронежилет "Захисник ДС-3" чорн</t>
  </si>
  <si>
    <t>АТ "БАНК "ФІНАНСИ ТА КРЕДИТ"</t>
  </si>
  <si>
    <t>Інформація щодо незалежної оцінки:</t>
  </si>
  <si>
    <t>Назва оцінювача (СОД)</t>
  </si>
  <si>
    <t>ТОВ з іноземним капіталом "ВЕРІТЕКС"</t>
  </si>
  <si>
    <t>Сертифікат №</t>
  </si>
  <si>
    <t>сертифікат суб’єкта оціночної діяльності від 03.11.2015 №842/15</t>
  </si>
  <si>
    <t>Дата оцінки</t>
  </si>
  <si>
    <t>01.04.2016 р.</t>
  </si>
  <si>
    <t>Оціночна вартість</t>
  </si>
  <si>
    <t xml:space="preserve">426 916,67 без ПДВ </t>
  </si>
  <si>
    <t>лот №Q80718b1577 - Переможець - Чепчуренко Євген Леонідович. Кошти отримані лише від біржі 27.03.2017 р. в сумі 42 071,71 грн.</t>
  </si>
  <si>
    <t>вантажний вантажопасажирський операт.-В спеціалізований панцерований</t>
  </si>
  <si>
    <t>05.03.2018 р. до ФГВГО надано лист (вих. №3-390000/1890) з проханням скасувати результати торгів</t>
  </si>
  <si>
    <t>-</t>
  </si>
  <si>
    <t>Торги скасовано Рішенням ФГВФО №977 від 02.04.18 р.</t>
  </si>
  <si>
    <t>--</t>
  </si>
  <si>
    <t>лот № F07G23058- переможець Чепчуренко Є.Л. Відмова від розрахунків.</t>
  </si>
  <si>
    <t>фото</t>
  </si>
  <si>
    <t>Перелік основних засобів  АТ "БАНК "ФІНАНСИ ТА КРЕДИТ",  які підлягають продажу  к Вантажний автомобіль Volkswagen  Transporter Kasten,  2012 року, номер кузова WV1ZZZ7HZCH089973, номер держ.реєстрації  ВІ3110ВО</t>
  </si>
  <si>
    <t>№ з/п</t>
  </si>
  <si>
    <t>Инвентарний номер</t>
  </si>
  <si>
    <t>Найменування активу: обладнання/устаткування</t>
  </si>
  <si>
    <t>Дата ввода в эксплуатацію</t>
  </si>
  <si>
    <t>Наименування  міста експлуатації</t>
  </si>
  <si>
    <t>б/н</t>
  </si>
  <si>
    <t>Шини автомоб. General 215/65 R-16 зима</t>
  </si>
  <si>
    <t>м.Київ, вул.Пшенична, 5</t>
  </si>
  <si>
    <t>М-00378-Ivf</t>
  </si>
  <si>
    <t>Стіл "Меркурій"</t>
  </si>
  <si>
    <t>Склад Київ, вул. Поліська, 5</t>
  </si>
  <si>
    <t>М-00379-Ivf</t>
  </si>
  <si>
    <t>М-00746-Ivf</t>
  </si>
  <si>
    <t>Крісло "ізо"</t>
  </si>
  <si>
    <t>М-00749-Ivf</t>
  </si>
  <si>
    <t>М-01061-Ivf</t>
  </si>
  <si>
    <t>М-01062-Ivf</t>
  </si>
  <si>
    <t>м-02476-Rov</t>
  </si>
  <si>
    <t>Монитор 18,5 ViewSonic LED</t>
  </si>
  <si>
    <t>м-02971</t>
  </si>
  <si>
    <t>Ель исскуственная "Соня" 120 см</t>
  </si>
  <si>
    <t>00002-Rov</t>
  </si>
  <si>
    <t>Сейф СТ-4</t>
  </si>
  <si>
    <t>00003-Rov</t>
  </si>
  <si>
    <t>00005-Rov</t>
  </si>
  <si>
    <t>00006-Rov</t>
  </si>
  <si>
    <t>00007-Rov</t>
  </si>
  <si>
    <t>00008-Rov</t>
  </si>
  <si>
    <t>00016-SEV</t>
  </si>
  <si>
    <t>Сейф специальный</t>
  </si>
  <si>
    <t>00056-SEV</t>
  </si>
  <si>
    <t>Пpинтеp EPSON LX-300+</t>
  </si>
  <si>
    <t>00058-SEV</t>
  </si>
  <si>
    <t>00131-SEV</t>
  </si>
  <si>
    <t>Пpинтеp Epson LX-300</t>
  </si>
  <si>
    <t>00142-Lvv</t>
  </si>
  <si>
    <t>Сейф</t>
  </si>
  <si>
    <t>00161-SEV</t>
  </si>
  <si>
    <t>Сейф банковский СБ1-2-1000</t>
  </si>
  <si>
    <t>00220-SEV</t>
  </si>
  <si>
    <t>00221-SEV</t>
  </si>
  <si>
    <t>Пpинтеp Epson-300</t>
  </si>
  <si>
    <t>00248-Kru</t>
  </si>
  <si>
    <t xml:space="preserve">ПАКУВАЛЬНИК БАНКНОТ УПА 001-03                                                  </t>
  </si>
  <si>
    <t>00285-Lvv</t>
  </si>
  <si>
    <t>Настінний інформаційний куток</t>
  </si>
  <si>
    <t>00300-SEV</t>
  </si>
  <si>
    <t>Пpинтеp Epson LX300+</t>
  </si>
  <si>
    <t>00301-SEV</t>
  </si>
  <si>
    <t>Пpинтеp EPSON LX300+</t>
  </si>
  <si>
    <t>00303-SEV</t>
  </si>
  <si>
    <t>00304-SEV</t>
  </si>
  <si>
    <t>00309-Kru</t>
  </si>
  <si>
    <t>00349-SEV</t>
  </si>
  <si>
    <t>Пpинтеp матpичный LX 300+</t>
  </si>
  <si>
    <t>00368-SEV</t>
  </si>
  <si>
    <t>00369-SEV</t>
  </si>
  <si>
    <t>00374-Kru</t>
  </si>
  <si>
    <t xml:space="preserve">СЕЙФ СХ-40                                                                      </t>
  </si>
  <si>
    <t>00403-SEV</t>
  </si>
  <si>
    <t>Пpинтеp матpичный Epson LX300+</t>
  </si>
  <si>
    <t>00423-Lvv</t>
  </si>
  <si>
    <t>Сейф СБ-65</t>
  </si>
  <si>
    <t>00440-SEV</t>
  </si>
  <si>
    <t>Пpинтеp Epson LX300</t>
  </si>
  <si>
    <t>00462-SEV</t>
  </si>
  <si>
    <t>Пpинтеp матp.EPSON LX-300+</t>
  </si>
  <si>
    <t>00513-SEV</t>
  </si>
  <si>
    <t>Пpинтеp EPSON LX 300+</t>
  </si>
  <si>
    <t>00566-SEV</t>
  </si>
  <si>
    <t>Пpинтеp матpичный EpsonLX300+</t>
  </si>
  <si>
    <t>00620-SEV</t>
  </si>
  <si>
    <t>Пpинтеp матpичный EPSON DF9000</t>
  </si>
  <si>
    <t>00621-Lvv</t>
  </si>
  <si>
    <t>Сейф офісний ШМ 60Т</t>
  </si>
  <si>
    <t>00629-Lvv</t>
  </si>
  <si>
    <t>Сейф СХ-65</t>
  </si>
  <si>
    <t>00694-SEV</t>
  </si>
  <si>
    <t>Пpинтеp матpичный Epson LX-300</t>
  </si>
  <si>
    <t>00695-SEV</t>
  </si>
  <si>
    <t>00718-Rov</t>
  </si>
  <si>
    <t>лайтбокс</t>
  </si>
  <si>
    <t>00719-Rov</t>
  </si>
  <si>
    <t>00720-Rov</t>
  </si>
  <si>
    <t>00721-Rov</t>
  </si>
  <si>
    <t>00722-Rov</t>
  </si>
  <si>
    <t>00736-Rov</t>
  </si>
  <si>
    <t>Рабочее место кассира</t>
  </si>
  <si>
    <t>00738-Rov</t>
  </si>
  <si>
    <t>00775-Lvv</t>
  </si>
  <si>
    <t>Підставка під поліграфію</t>
  </si>
  <si>
    <t>00782-Rov</t>
  </si>
  <si>
    <t>СДМ Банкнота 1-УИ</t>
  </si>
  <si>
    <t>00832-SEV</t>
  </si>
  <si>
    <t>Пpинтеp матpичный Epson LX300</t>
  </si>
  <si>
    <t>00834-SEV</t>
  </si>
  <si>
    <t>00836-SEV</t>
  </si>
  <si>
    <t>00839-SEV</t>
  </si>
  <si>
    <t>Пpинтеp матpичный EPSON LX300</t>
  </si>
  <si>
    <t>00841-SEV</t>
  </si>
  <si>
    <t>Пpинтеp матpичный EPSON LX-300</t>
  </si>
  <si>
    <t>00909-Lvv</t>
  </si>
  <si>
    <t>Підставка під поліграцію</t>
  </si>
  <si>
    <t>01019-Kru</t>
  </si>
  <si>
    <t xml:space="preserve">ПАКУВАЛЬНИК БАНКНОТ "УПА-00I"                                                    </t>
  </si>
  <si>
    <t>01073-Lvv</t>
  </si>
  <si>
    <t>Панелі стінові</t>
  </si>
  <si>
    <t>01295-Rov</t>
  </si>
  <si>
    <t>01356-Ivf</t>
  </si>
  <si>
    <t>Сейф 2ШК-1</t>
  </si>
  <si>
    <t>01420-Rov</t>
  </si>
  <si>
    <t>підставка під поліграфію</t>
  </si>
  <si>
    <t>01437-Rov</t>
  </si>
  <si>
    <t>лайт-бокс вказівник банкомату</t>
  </si>
  <si>
    <t>01438-Rov</t>
  </si>
  <si>
    <t>01439-Rov</t>
  </si>
  <si>
    <t>01785-Lvv</t>
  </si>
  <si>
    <t>Лайт-бокс вказівник банкомату з додатк. інформ.</t>
  </si>
  <si>
    <t>01874-Ivf</t>
  </si>
  <si>
    <t>Кабіна касира</t>
  </si>
  <si>
    <t>01875-Ivf</t>
  </si>
  <si>
    <t>01876-Ivf</t>
  </si>
  <si>
    <t>Кабіна перерахунку</t>
  </si>
  <si>
    <t>ВСЬОГО:</t>
  </si>
  <si>
    <t>Х</t>
  </si>
  <si>
    <t>ТЗ та ОЗ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</si>
</sst>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  <numFmt numFmtId="166" formatCode="0.0000%"/>
  </numFmts>
  <fonts count="21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b/>
      <sz val="13"/>
      <name val="Times New Roman"/>
      <family val="1"/>
      <charset val="204"/>
    </font>
    <font>
      <sz val="13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i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i/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5" fillId="0" borderId="0"/>
    <xf numFmtId="43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18" fillId="0" borderId="0" applyNumberFormat="0" applyFill="0" applyBorder="0" applyAlignment="0" applyProtection="0"/>
  </cellStyleXfs>
  <cellXfs count="131">
    <xf numFmtId="0" fontId="0" fillId="0" borderId="0" xfId="0"/>
    <xf numFmtId="0" fontId="0" fillId="0" borderId="1" xfId="0" applyBorder="1"/>
    <xf numFmtId="14" fontId="0" fillId="0" borderId="0" xfId="0" applyNumberFormat="1"/>
    <xf numFmtId="0" fontId="0" fillId="0" borderId="0" xfId="0" applyAlignment="1">
      <alignment horizontal="center"/>
    </xf>
    <xf numFmtId="0" fontId="0" fillId="0" borderId="1" xfId="0" applyFill="1" applyBorder="1" applyAlignment="1">
      <alignment horizontal="center"/>
    </xf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9" fillId="0" borderId="0" xfId="0" applyFont="1" applyBorder="1" applyAlignment="1">
      <alignment horizontal="left" vertical="center" wrapText="1"/>
    </xf>
    <xf numFmtId="14" fontId="0" fillId="0" borderId="0" xfId="0" applyNumberFormat="1" applyAlignment="1">
      <alignment wrapText="1"/>
    </xf>
    <xf numFmtId="14" fontId="9" fillId="0" borderId="1" xfId="0" applyNumberFormat="1" applyFont="1" applyBorder="1"/>
    <xf numFmtId="0" fontId="8" fillId="0" borderId="1" xfId="0" applyFont="1" applyBorder="1"/>
    <xf numFmtId="0" fontId="1" fillId="0" borderId="3" xfId="0" applyFont="1" applyFill="1" applyBorder="1" applyAlignment="1">
      <alignment horizontal="center" vertical="center" wrapText="1"/>
    </xf>
    <xf numFmtId="14" fontId="0" fillId="0" borderId="0" xfId="0" applyNumberFormat="1" applyAlignment="1">
      <alignment horizontal="center"/>
    </xf>
    <xf numFmtId="0" fontId="1" fillId="0" borderId="7" xfId="0" applyFont="1" applyFill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NumberFormat="1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 applyProtection="1">
      <alignment horizontal="center" vertical="center" wrapText="1"/>
    </xf>
    <xf numFmtId="2" fontId="12" fillId="2" borderId="1" xfId="0" applyNumberFormat="1" applyFont="1" applyFill="1" applyBorder="1" applyAlignment="1" applyProtection="1">
      <alignment horizontal="center" vertical="center" wrapText="1"/>
    </xf>
    <xf numFmtId="0" fontId="13" fillId="0" borderId="0" xfId="0" applyFont="1"/>
    <xf numFmtId="0" fontId="13" fillId="0" borderId="1" xfId="0" applyFont="1" applyBorder="1" applyAlignment="1">
      <alignment horizontal="center"/>
    </xf>
    <xf numFmtId="0" fontId="13" fillId="0" borderId="1" xfId="0" applyFont="1" applyBorder="1" applyAlignment="1">
      <alignment wrapText="1"/>
    </xf>
    <xf numFmtId="0" fontId="13" fillId="0" borderId="1" xfId="0" applyFont="1" applyBorder="1"/>
    <xf numFmtId="2" fontId="13" fillId="0" borderId="0" xfId="0" applyNumberFormat="1" applyFont="1"/>
    <xf numFmtId="0" fontId="13" fillId="0" borderId="1" xfId="0" applyFont="1" applyBorder="1" applyAlignment="1">
      <alignment horizontal="center" vertical="center" wrapText="1"/>
    </xf>
    <xf numFmtId="2" fontId="13" fillId="0" borderId="1" xfId="0" applyNumberFormat="1" applyFont="1" applyBorder="1" applyAlignment="1">
      <alignment horizontal="center" vertical="center" wrapText="1"/>
    </xf>
    <xf numFmtId="0" fontId="8" fillId="0" borderId="1" xfId="0" applyFont="1" applyFill="1" applyBorder="1"/>
    <xf numFmtId="4" fontId="8" fillId="0" borderId="1" xfId="0" applyNumberFormat="1" applyFont="1" applyBorder="1" applyAlignment="1">
      <alignment horizontal="center"/>
    </xf>
    <xf numFmtId="4" fontId="13" fillId="0" borderId="1" xfId="0" applyNumberFormat="1" applyFont="1" applyBorder="1" applyAlignment="1">
      <alignment horizontal="right" vertical="center" wrapText="1"/>
    </xf>
    <xf numFmtId="4" fontId="11" fillId="0" borderId="1" xfId="0" applyNumberFormat="1" applyFont="1" applyBorder="1" applyAlignment="1">
      <alignment horizontal="right"/>
    </xf>
    <xf numFmtId="0" fontId="8" fillId="0" borderId="5" xfId="0" applyFont="1" applyBorder="1"/>
    <xf numFmtId="0" fontId="15" fillId="0" borderId="5" xfId="0" applyNumberFormat="1" applyFont="1" applyBorder="1" applyAlignment="1">
      <alignment horizontal="left" wrapText="1"/>
    </xf>
    <xf numFmtId="0" fontId="16" fillId="0" borderId="0" xfId="0" applyFont="1"/>
    <xf numFmtId="0" fontId="14" fillId="0" borderId="4" xfId="0" applyNumberFormat="1" applyFont="1" applyBorder="1" applyAlignment="1">
      <alignment wrapText="1"/>
    </xf>
    <xf numFmtId="0" fontId="0" fillId="0" borderId="2" xfId="0" applyBorder="1" applyAlignment="1">
      <alignment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2" fontId="0" fillId="0" borderId="1" xfId="2" applyNumberFormat="1" applyFont="1" applyBorder="1" applyAlignment="1">
      <alignment horizontal="center" vertical="center"/>
    </xf>
    <xf numFmtId="9" fontId="0" fillId="0" borderId="1" xfId="3" quotePrefix="1" applyFont="1" applyBorder="1" applyAlignment="1">
      <alignment horizontal="center" vertical="center"/>
    </xf>
    <xf numFmtId="0" fontId="17" fillId="0" borderId="1" xfId="0" applyFont="1" applyBorder="1" applyAlignment="1">
      <alignment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16" fillId="0" borderId="0" xfId="0" applyFont="1" applyFill="1"/>
    <xf numFmtId="49" fontId="20" fillId="0" borderId="1" xfId="0" applyNumberFormat="1" applyFont="1" applyFill="1" applyBorder="1" applyAlignment="1">
      <alignment horizontal="center" vertical="center" wrapText="1"/>
    </xf>
    <xf numFmtId="49" fontId="20" fillId="0" borderId="1" xfId="0" applyNumberFormat="1" applyFont="1" applyFill="1" applyBorder="1" applyAlignment="1">
      <alignment horizontal="left" vertical="center" wrapText="1"/>
    </xf>
    <xf numFmtId="0" fontId="16" fillId="3" borderId="1" xfId="0" applyFont="1" applyFill="1" applyBorder="1" applyAlignment="1">
      <alignment horizontal="center" vertical="center"/>
    </xf>
    <xf numFmtId="2" fontId="1" fillId="3" borderId="1" xfId="0" applyNumberFormat="1" applyFont="1" applyFill="1" applyBorder="1" applyAlignment="1">
      <alignment horizontal="center"/>
    </xf>
    <xf numFmtId="0" fontId="8" fillId="3" borderId="1" xfId="0" applyFont="1" applyFill="1" applyBorder="1" applyAlignment="1">
      <alignment horizontal="left" wrapText="1"/>
    </xf>
    <xf numFmtId="14" fontId="1" fillId="3" borderId="1" xfId="0" applyNumberFormat="1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 wrapText="1"/>
    </xf>
    <xf numFmtId="0" fontId="16" fillId="3" borderId="0" xfId="0" applyFont="1" applyFill="1"/>
    <xf numFmtId="0" fontId="8" fillId="3" borderId="1" xfId="0" applyFont="1" applyFill="1" applyBorder="1" applyAlignment="1">
      <alignment horizontal="center"/>
    </xf>
    <xf numFmtId="14" fontId="8" fillId="3" borderId="1" xfId="0" applyNumberFormat="1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wrapText="1"/>
    </xf>
    <xf numFmtId="0" fontId="8" fillId="3" borderId="5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left" wrapText="1"/>
    </xf>
    <xf numFmtId="14" fontId="8" fillId="3" borderId="5" xfId="0" applyNumberFormat="1" applyFont="1" applyFill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left"/>
    </xf>
    <xf numFmtId="14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 vertical="top"/>
    </xf>
    <xf numFmtId="0" fontId="0" fillId="3" borderId="5" xfId="0" applyFill="1" applyBorder="1" applyAlignment="1">
      <alignment horizontal="center" vertical="top"/>
    </xf>
    <xf numFmtId="0" fontId="0" fillId="3" borderId="5" xfId="0" applyFill="1" applyBorder="1" applyAlignment="1">
      <alignment horizontal="left"/>
    </xf>
    <xf numFmtId="14" fontId="0" fillId="3" borderId="5" xfId="0" applyNumberFormat="1" applyFill="1" applyBorder="1" applyAlignment="1">
      <alignment horizontal="center"/>
    </xf>
    <xf numFmtId="0" fontId="16" fillId="3" borderId="1" xfId="0" applyFont="1" applyFill="1" applyBorder="1" applyAlignment="1">
      <alignment horizontal="center"/>
    </xf>
    <xf numFmtId="0" fontId="16" fillId="3" borderId="1" xfId="0" applyFont="1" applyFill="1" applyBorder="1" applyAlignment="1">
      <alignment horizontal="left" wrapText="1"/>
    </xf>
    <xf numFmtId="14" fontId="16" fillId="3" borderId="1" xfId="0" applyNumberFormat="1" applyFont="1" applyFill="1" applyBorder="1" applyAlignment="1">
      <alignment horizontal="center" vertical="center"/>
    </xf>
    <xf numFmtId="0" fontId="20" fillId="2" borderId="1" xfId="0" applyFont="1" applyFill="1" applyBorder="1" applyAlignment="1">
      <alignment horizontal="center"/>
    </xf>
    <xf numFmtId="0" fontId="16" fillId="0" borderId="0" xfId="0" applyFont="1" applyFill="1" applyAlignment="1">
      <alignment horizontal="left" vertical="center"/>
    </xf>
    <xf numFmtId="0" fontId="16" fillId="0" borderId="0" xfId="0" applyFont="1" applyFill="1" applyAlignment="1">
      <alignment horizontal="center" vertical="center"/>
    </xf>
    <xf numFmtId="0" fontId="16" fillId="0" borderId="0" xfId="0" applyFont="1" applyFill="1" applyAlignment="1">
      <alignment horizontal="center"/>
    </xf>
    <xf numFmtId="0" fontId="16" fillId="0" borderId="0" xfId="0" applyFont="1" applyFill="1" applyAlignment="1">
      <alignment horizontal="left" wrapText="1"/>
    </xf>
    <xf numFmtId="14" fontId="16" fillId="0" borderId="0" xfId="0" applyNumberFormat="1" applyFont="1" applyFill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3" fillId="0" borderId="0" xfId="0" applyFont="1" applyFill="1"/>
    <xf numFmtId="14" fontId="18" fillId="0" borderId="5" xfId="4" applyNumberFormat="1" applyBorder="1" applyAlignment="1">
      <alignment horizontal="center" vertical="center" wrapText="1"/>
    </xf>
    <xf numFmtId="14" fontId="18" fillId="0" borderId="4" xfId="4" applyNumberFormat="1" applyBorder="1" applyAlignment="1">
      <alignment horizontal="center" vertical="center" wrapText="1"/>
    </xf>
    <xf numFmtId="14" fontId="18" fillId="0" borderId="2" xfId="4" applyNumberFormat="1" applyBorder="1" applyAlignment="1">
      <alignment horizontal="center" vertical="center" wrapText="1"/>
    </xf>
    <xf numFmtId="0" fontId="2" fillId="0" borderId="7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14" fontId="9" fillId="2" borderId="7" xfId="0" applyNumberFormat="1" applyFont="1" applyFill="1" applyBorder="1" applyAlignment="1">
      <alignment horizontal="center"/>
    </xf>
    <xf numFmtId="14" fontId="9" fillId="2" borderId="3" xfId="0" applyNumberFormat="1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8" fillId="0" borderId="7" xfId="0" applyFont="1" applyFill="1" applyBorder="1" applyAlignment="1">
      <alignment horizontal="center"/>
    </xf>
    <xf numFmtId="0" fontId="8" fillId="0" borderId="8" xfId="0" applyFont="1" applyFill="1" applyBorder="1" applyAlignment="1">
      <alignment horizontal="center"/>
    </xf>
    <xf numFmtId="0" fontId="8" fillId="0" borderId="3" xfId="0" applyFont="1" applyFill="1" applyBorder="1" applyAlignment="1">
      <alignment horizontal="center"/>
    </xf>
    <xf numFmtId="0" fontId="8" fillId="0" borderId="7" xfId="0" applyFont="1" applyFill="1" applyBorder="1" applyAlignment="1">
      <alignment horizontal="left"/>
    </xf>
    <xf numFmtId="0" fontId="8" fillId="0" borderId="3" xfId="0" applyFont="1" applyFill="1" applyBorder="1" applyAlignment="1">
      <alignment horizontal="left"/>
    </xf>
    <xf numFmtId="14" fontId="8" fillId="0" borderId="7" xfId="0" applyNumberFormat="1" applyFont="1" applyFill="1" applyBorder="1" applyAlignment="1">
      <alignment horizontal="center"/>
    </xf>
    <xf numFmtId="4" fontId="0" fillId="0" borderId="7" xfId="0" applyNumberFormat="1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8" fillId="0" borderId="6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4" fontId="0" fillId="0" borderId="5" xfId="0" applyNumberFormat="1" applyBorder="1" applyAlignment="1">
      <alignment horizontal="center" vertical="center"/>
    </xf>
    <xf numFmtId="14" fontId="0" fillId="0" borderId="4" xfId="0" applyNumberFormat="1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/>
    </xf>
    <xf numFmtId="165" fontId="0" fillId="0" borderId="5" xfId="2" applyNumberFormat="1" applyFont="1" applyBorder="1" applyAlignment="1">
      <alignment horizontal="center" vertical="center"/>
    </xf>
    <xf numFmtId="165" fontId="0" fillId="0" borderId="4" xfId="2" applyNumberFormat="1" applyFont="1" applyBorder="1" applyAlignment="1">
      <alignment horizontal="center" vertical="center"/>
    </xf>
    <xf numFmtId="165" fontId="0" fillId="0" borderId="2" xfId="2" applyNumberFormat="1" applyFont="1" applyBorder="1" applyAlignment="1">
      <alignment horizontal="center" vertical="center"/>
    </xf>
    <xf numFmtId="166" fontId="16" fillId="0" borderId="5" xfId="3" quotePrefix="1" applyNumberFormat="1" applyFont="1" applyBorder="1" applyAlignment="1">
      <alignment horizontal="center" vertical="center"/>
    </xf>
    <xf numFmtId="166" fontId="16" fillId="0" borderId="4" xfId="3" quotePrefix="1" applyNumberFormat="1" applyFont="1" applyBorder="1" applyAlignment="1">
      <alignment horizontal="center" vertical="center"/>
    </xf>
    <xf numFmtId="166" fontId="16" fillId="0" borderId="2" xfId="3" quotePrefix="1" applyNumberFormat="1" applyFont="1" applyBorder="1" applyAlignment="1">
      <alignment horizontal="center" vertical="center"/>
    </xf>
    <xf numFmtId="165" fontId="16" fillId="0" borderId="5" xfId="2" quotePrefix="1" applyNumberFormat="1" applyFont="1" applyBorder="1" applyAlignment="1">
      <alignment horizontal="center" vertical="center"/>
    </xf>
    <xf numFmtId="165" fontId="16" fillId="0" borderId="4" xfId="2" quotePrefix="1" applyNumberFormat="1" applyFont="1" applyBorder="1" applyAlignment="1">
      <alignment horizontal="center" vertical="center"/>
    </xf>
    <xf numFmtId="165" fontId="16" fillId="0" borderId="2" xfId="2" quotePrefix="1" applyNumberFormat="1" applyFont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11" fillId="0" borderId="7" xfId="0" applyFont="1" applyBorder="1" applyAlignment="1">
      <alignment horizontal="left"/>
    </xf>
    <xf numFmtId="0" fontId="11" fillId="0" borderId="8" xfId="0" applyFont="1" applyBorder="1" applyAlignment="1">
      <alignment horizontal="left"/>
    </xf>
    <xf numFmtId="0" fontId="11" fillId="0" borderId="3" xfId="0" applyFont="1" applyBorder="1" applyAlignment="1">
      <alignment horizontal="left"/>
    </xf>
    <xf numFmtId="0" fontId="19" fillId="0" borderId="7" xfId="0" applyFont="1" applyFill="1" applyBorder="1" applyAlignment="1">
      <alignment horizontal="center" vertical="center" wrapText="1"/>
    </xf>
    <xf numFmtId="0" fontId="19" fillId="0" borderId="8" xfId="0" applyFont="1" applyFill="1" applyBorder="1" applyAlignment="1">
      <alignment horizontal="center" vertical="center" wrapText="1"/>
    </xf>
    <xf numFmtId="0" fontId="19" fillId="0" borderId="3" xfId="0" applyFont="1" applyFill="1" applyBorder="1" applyAlignment="1">
      <alignment horizontal="center" vertical="center" wrapText="1"/>
    </xf>
    <xf numFmtId="0" fontId="20" fillId="2" borderId="7" xfId="0" applyFont="1" applyFill="1" applyBorder="1" applyAlignment="1">
      <alignment horizontal="center"/>
    </xf>
    <xf numFmtId="0" fontId="16" fillId="2" borderId="8" xfId="0" applyFont="1" applyFill="1" applyBorder="1" applyAlignment="1"/>
    <xf numFmtId="0" fontId="16" fillId="2" borderId="3" xfId="0" applyFont="1" applyFill="1" applyBorder="1" applyAlignment="1"/>
    <xf numFmtId="0" fontId="20" fillId="0" borderId="0" xfId="0" applyFont="1" applyFill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0" fillId="0" borderId="0" xfId="0" applyFont="1" applyAlignment="1">
      <alignment vertic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2387600</xdr:colOff>
      <xdr:row>1</xdr:row>
      <xdr:rowOff>76200</xdr:rowOff>
    </xdr:from>
    <xdr:to>
      <xdr:col>2</xdr:col>
      <xdr:colOff>3587750</xdr:colOff>
      <xdr:row>1</xdr:row>
      <xdr:rowOff>314325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289800" y="266700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77934</xdr:colOff>
      <xdr:row>1</xdr:row>
      <xdr:rowOff>147205</xdr:rowOff>
    </xdr:from>
    <xdr:to>
      <xdr:col>12</xdr:col>
      <xdr:colOff>329046</xdr:colOff>
      <xdr:row>36</xdr:row>
      <xdr:rowOff>106508</xdr:rowOff>
    </xdr:to>
    <xdr:pic>
      <xdr:nvPicPr>
        <xdr:cNvPr id="2" name="Рисунок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4070" y="536864"/>
          <a:ext cx="6918612" cy="658091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22"/>
  <sheetViews>
    <sheetView tabSelected="1" zoomScale="75" zoomScaleNormal="75" workbookViewId="0">
      <selection activeCell="C6" sqref="C6"/>
    </sheetView>
  </sheetViews>
  <sheetFormatPr defaultRowHeight="15" x14ac:dyDescent="0.25"/>
  <cols>
    <col min="1" max="1" width="2.85546875" customWidth="1"/>
    <col min="2" max="2" width="64.42578125" style="2" customWidth="1"/>
    <col min="3" max="3" width="55.5703125" style="13" customWidth="1"/>
    <col min="4" max="11" width="23.140625" style="2" customWidth="1"/>
  </cols>
  <sheetData>
    <row r="1" spans="2:7" x14ac:dyDescent="0.25">
      <c r="B1"/>
      <c r="C1" s="3"/>
    </row>
    <row r="2" spans="2:7" ht="29.25" customHeight="1" x14ac:dyDescent="0.25">
      <c r="B2" s="81" t="s">
        <v>16</v>
      </c>
      <c r="C2" s="82"/>
    </row>
    <row r="3" spans="2:7" x14ac:dyDescent="0.25">
      <c r="B3" s="14" t="s">
        <v>9</v>
      </c>
      <c r="C3" s="12" t="s">
        <v>61</v>
      </c>
    </row>
    <row r="4" spans="2:7" x14ac:dyDescent="0.25">
      <c r="B4" s="87" t="s">
        <v>10</v>
      </c>
      <c r="C4" s="87"/>
    </row>
    <row r="5" spans="2:7" x14ac:dyDescent="0.25">
      <c r="B5" s="16" t="s">
        <v>27</v>
      </c>
      <c r="C5" s="4" t="s">
        <v>205</v>
      </c>
    </row>
    <row r="6" spans="2:7" ht="60" x14ac:dyDescent="0.25">
      <c r="B6" s="17" t="s">
        <v>26</v>
      </c>
      <c r="C6" s="42" t="s">
        <v>72</v>
      </c>
    </row>
    <row r="7" spans="2:7" x14ac:dyDescent="0.25">
      <c r="B7" s="17" t="s">
        <v>25</v>
      </c>
      <c r="C7" s="43" t="s">
        <v>35</v>
      </c>
      <c r="F7" s="8"/>
      <c r="G7" s="9"/>
    </row>
    <row r="8" spans="2:7" x14ac:dyDescent="0.25">
      <c r="B8" s="15" t="s">
        <v>17</v>
      </c>
      <c r="C8" s="43" t="s">
        <v>31</v>
      </c>
    </row>
    <row r="9" spans="2:7" x14ac:dyDescent="0.25">
      <c r="B9" s="15" t="s">
        <v>18</v>
      </c>
      <c r="C9" s="43" t="s">
        <v>32</v>
      </c>
    </row>
    <row r="10" spans="2:7" x14ac:dyDescent="0.25">
      <c r="B10" s="15" t="s">
        <v>19</v>
      </c>
      <c r="C10" s="43">
        <v>165937</v>
      </c>
    </row>
    <row r="11" spans="2:7" x14ac:dyDescent="0.25">
      <c r="B11" s="15" t="s">
        <v>20</v>
      </c>
      <c r="C11" s="43" t="s">
        <v>33</v>
      </c>
    </row>
    <row r="12" spans="2:7" x14ac:dyDescent="0.25">
      <c r="B12" s="15" t="s">
        <v>21</v>
      </c>
      <c r="C12" s="43" t="s">
        <v>29</v>
      </c>
    </row>
    <row r="13" spans="2:7" x14ac:dyDescent="0.25">
      <c r="B13" s="15" t="s">
        <v>22</v>
      </c>
      <c r="C13" s="43" t="s">
        <v>74</v>
      </c>
    </row>
    <row r="14" spans="2:7" ht="30" x14ac:dyDescent="0.25">
      <c r="B14" s="15" t="s">
        <v>28</v>
      </c>
      <c r="C14" s="43" t="s">
        <v>34</v>
      </c>
    </row>
    <row r="15" spans="2:7" x14ac:dyDescent="0.25">
      <c r="B15" s="18" t="s">
        <v>24</v>
      </c>
      <c r="C15" s="43" t="s">
        <v>74</v>
      </c>
    </row>
    <row r="16" spans="2:7" x14ac:dyDescent="0.25">
      <c r="B16" s="15" t="s">
        <v>23</v>
      </c>
      <c r="C16" s="43" t="s">
        <v>30</v>
      </c>
    </row>
    <row r="17" spans="2:3" x14ac:dyDescent="0.25">
      <c r="B17" s="85" t="s">
        <v>8</v>
      </c>
      <c r="C17" s="86"/>
    </row>
    <row r="18" spans="2:3" x14ac:dyDescent="0.25">
      <c r="B18" s="10" t="s">
        <v>11</v>
      </c>
      <c r="C18" s="78" t="s">
        <v>78</v>
      </c>
    </row>
    <row r="19" spans="2:3" x14ac:dyDescent="0.25">
      <c r="B19" s="10" t="s">
        <v>12</v>
      </c>
      <c r="C19" s="79"/>
    </row>
    <row r="20" spans="2:3" x14ac:dyDescent="0.25">
      <c r="B20" s="10" t="s">
        <v>13</v>
      </c>
      <c r="C20" s="80"/>
    </row>
    <row r="21" spans="2:3" x14ac:dyDescent="0.25">
      <c r="B21" s="83" t="s">
        <v>14</v>
      </c>
      <c r="C21" s="84"/>
    </row>
    <row r="22" spans="2:3" x14ac:dyDescent="0.25">
      <c r="B22" s="10" t="s">
        <v>15</v>
      </c>
      <c r="C22" s="29" t="s">
        <v>74</v>
      </c>
    </row>
  </sheetData>
  <mergeCells count="5">
    <mergeCell ref="C18:C20"/>
    <mergeCell ref="B2:C2"/>
    <mergeCell ref="B21:C21"/>
    <mergeCell ref="B17:C17"/>
    <mergeCell ref="B4:C4"/>
  </mergeCells>
  <hyperlinks>
    <hyperlink ref="C18:C20" location="'7.2'!A1" display="фото"/>
  </hyperlink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"/>
  <sheetViews>
    <sheetView zoomScale="110" zoomScaleNormal="110" workbookViewId="0">
      <selection activeCell="P9" sqref="P9"/>
    </sheetView>
  </sheetViews>
  <sheetFormatPr defaultRowHeight="15" x14ac:dyDescent="0.25"/>
  <cols>
    <col min="1" max="1" width="3.28515625" customWidth="1"/>
  </cols>
  <sheetData>
    <row r="1" spans="1:13" ht="15.75" x14ac:dyDescent="0.25">
      <c r="A1" s="88" t="s">
        <v>1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</row>
    <row r="2" spans="1:13" ht="6" customHeight="1" x14ac:dyDescent="0.25"/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E12" sqref="E12"/>
    </sheetView>
  </sheetViews>
  <sheetFormatPr defaultRowHeight="15" x14ac:dyDescent="0.25"/>
  <cols>
    <col min="2" max="2" width="16.7109375" bestFit="1" customWidth="1"/>
    <col min="3" max="3" width="19.42578125" bestFit="1" customWidth="1"/>
    <col min="4" max="4" width="29.42578125" bestFit="1" customWidth="1"/>
    <col min="5" max="5" width="22.28515625" customWidth="1"/>
    <col min="6" max="6" width="31.7109375" customWidth="1"/>
  </cols>
  <sheetData>
    <row r="1" spans="1:6" x14ac:dyDescent="0.25">
      <c r="A1" s="91" t="s">
        <v>62</v>
      </c>
      <c r="B1" s="91"/>
      <c r="C1" s="91"/>
      <c r="D1" s="91"/>
      <c r="E1" s="91"/>
      <c r="F1" s="91"/>
    </row>
    <row r="2" spans="1:6" x14ac:dyDescent="0.25">
      <c r="A2" s="28" t="s">
        <v>63</v>
      </c>
      <c r="B2" s="28"/>
      <c r="C2" s="92" t="s">
        <v>64</v>
      </c>
      <c r="D2" s="93"/>
      <c r="E2" s="93"/>
      <c r="F2" s="94"/>
    </row>
    <row r="3" spans="1:6" x14ac:dyDescent="0.25">
      <c r="A3" s="95" t="s">
        <v>65</v>
      </c>
      <c r="B3" s="96"/>
      <c r="C3" s="92" t="s">
        <v>66</v>
      </c>
      <c r="D3" s="93"/>
      <c r="E3" s="93"/>
      <c r="F3" s="94"/>
    </row>
    <row r="4" spans="1:6" x14ac:dyDescent="0.25">
      <c r="A4" s="28" t="s">
        <v>67</v>
      </c>
      <c r="B4" s="28"/>
      <c r="C4" s="97" t="s">
        <v>68</v>
      </c>
      <c r="D4" s="93"/>
      <c r="E4" s="93"/>
      <c r="F4" s="94"/>
    </row>
    <row r="5" spans="1:6" x14ac:dyDescent="0.25">
      <c r="A5" s="28" t="s">
        <v>69</v>
      </c>
      <c r="B5" s="28"/>
      <c r="C5" s="98" t="s">
        <v>70</v>
      </c>
      <c r="D5" s="99"/>
      <c r="E5" s="99"/>
      <c r="F5" s="100"/>
    </row>
    <row r="6" spans="1:6" x14ac:dyDescent="0.25">
      <c r="A6" s="101"/>
      <c r="B6" s="102"/>
      <c r="C6" s="102"/>
      <c r="D6" s="102"/>
      <c r="E6" s="102"/>
      <c r="F6" s="102"/>
    </row>
    <row r="7" spans="1:6" x14ac:dyDescent="0.25">
      <c r="A7" s="90" t="s">
        <v>7</v>
      </c>
      <c r="B7" s="90"/>
      <c r="C7" s="90"/>
      <c r="D7" s="90"/>
      <c r="E7" s="90"/>
      <c r="F7" s="90"/>
    </row>
    <row r="8" spans="1:6" x14ac:dyDescent="0.25">
      <c r="A8" s="11" t="s">
        <v>2</v>
      </c>
      <c r="B8" s="11" t="s">
        <v>3</v>
      </c>
      <c r="C8" s="11" t="s">
        <v>4</v>
      </c>
      <c r="D8" s="11" t="s">
        <v>5</v>
      </c>
      <c r="E8" s="11" t="s">
        <v>6</v>
      </c>
      <c r="F8" s="32" t="s">
        <v>0</v>
      </c>
    </row>
    <row r="9" spans="1:6" s="34" customFormat="1" ht="75" x14ac:dyDescent="0.25">
      <c r="A9" s="103">
        <v>1</v>
      </c>
      <c r="B9" s="106">
        <v>42816</v>
      </c>
      <c r="C9" s="109">
        <v>512300</v>
      </c>
      <c r="D9" s="112"/>
      <c r="E9" s="115">
        <v>521831.32</v>
      </c>
      <c r="F9" s="33" t="s">
        <v>71</v>
      </c>
    </row>
    <row r="10" spans="1:6" ht="60" x14ac:dyDescent="0.25">
      <c r="A10" s="104"/>
      <c r="B10" s="107"/>
      <c r="C10" s="110"/>
      <c r="D10" s="113"/>
      <c r="E10" s="116"/>
      <c r="F10" s="35" t="s">
        <v>73</v>
      </c>
    </row>
    <row r="11" spans="1:6" ht="30" x14ac:dyDescent="0.25">
      <c r="A11" s="105"/>
      <c r="B11" s="108"/>
      <c r="C11" s="111"/>
      <c r="D11" s="114"/>
      <c r="E11" s="117"/>
      <c r="F11" s="36" t="s">
        <v>75</v>
      </c>
    </row>
    <row r="12" spans="1:6" ht="45" x14ac:dyDescent="0.25">
      <c r="A12" s="37">
        <v>2</v>
      </c>
      <c r="B12" s="38">
        <v>43243</v>
      </c>
      <c r="C12" s="39">
        <v>512300</v>
      </c>
      <c r="D12" s="40" t="s">
        <v>76</v>
      </c>
      <c r="E12" s="39">
        <v>540554.71</v>
      </c>
      <c r="F12" s="41" t="s">
        <v>77</v>
      </c>
    </row>
    <row r="13" spans="1:6" x14ac:dyDescent="0.25">
      <c r="A13" s="1"/>
      <c r="B13" s="6"/>
      <c r="C13" s="5"/>
      <c r="D13" s="7"/>
      <c r="E13" s="5"/>
      <c r="F13" s="1"/>
    </row>
    <row r="14" spans="1:6" x14ac:dyDescent="0.25">
      <c r="A14" s="1"/>
      <c r="B14" s="6"/>
      <c r="C14" s="5"/>
      <c r="D14" s="7"/>
      <c r="E14" s="5"/>
      <c r="F14" s="1"/>
    </row>
    <row r="15" spans="1:6" x14ac:dyDescent="0.25">
      <c r="A15" s="1"/>
      <c r="B15" s="6"/>
      <c r="C15" s="5"/>
      <c r="D15" s="7"/>
      <c r="E15" s="5"/>
      <c r="F15" s="1"/>
    </row>
    <row r="16" spans="1:6" x14ac:dyDescent="0.25">
      <c r="A16" s="1"/>
      <c r="B16" s="6"/>
      <c r="C16" s="5"/>
      <c r="D16" s="7"/>
      <c r="E16" s="5"/>
      <c r="F16" s="1"/>
    </row>
    <row r="17" spans="1:6" x14ac:dyDescent="0.25">
      <c r="A17" s="1"/>
      <c r="B17" s="6"/>
      <c r="C17" s="5"/>
      <c r="D17" s="7"/>
      <c r="E17" s="5"/>
      <c r="F17" s="1"/>
    </row>
    <row r="18" spans="1:6" x14ac:dyDescent="0.25">
      <c r="A18" s="1"/>
      <c r="B18" s="6"/>
      <c r="C18" s="5"/>
      <c r="D18" s="7"/>
      <c r="E18" s="5"/>
      <c r="F18" s="1"/>
    </row>
    <row r="19" spans="1:6" x14ac:dyDescent="0.25">
      <c r="A19" s="1"/>
      <c r="B19" s="6"/>
      <c r="C19" s="5"/>
      <c r="D19" s="7"/>
      <c r="E19" s="5"/>
      <c r="F19" s="1"/>
    </row>
    <row r="20" spans="1:6" x14ac:dyDescent="0.25">
      <c r="A20" s="1"/>
      <c r="B20" s="6"/>
      <c r="C20" s="5"/>
      <c r="D20" s="7"/>
      <c r="E20" s="5"/>
      <c r="F20" s="1"/>
    </row>
    <row r="21" spans="1:6" x14ac:dyDescent="0.25">
      <c r="A21" s="1"/>
      <c r="B21" s="6"/>
      <c r="C21" s="5"/>
      <c r="D21" s="7"/>
      <c r="E21" s="5"/>
      <c r="F21" s="1"/>
    </row>
    <row r="22" spans="1:6" x14ac:dyDescent="0.25">
      <c r="A22" s="1"/>
      <c r="B22" s="6"/>
      <c r="C22" s="5"/>
      <c r="D22" s="7"/>
      <c r="E22" s="5"/>
      <c r="F22" s="1"/>
    </row>
    <row r="23" spans="1:6" x14ac:dyDescent="0.25">
      <c r="A23" s="1"/>
      <c r="B23" s="6"/>
      <c r="C23" s="5"/>
      <c r="D23" s="7"/>
      <c r="E23" s="5"/>
      <c r="F23" s="1"/>
    </row>
  </sheetData>
  <mergeCells count="13">
    <mergeCell ref="A9:A11"/>
    <mergeCell ref="B9:B11"/>
    <mergeCell ref="C9:C11"/>
    <mergeCell ref="D9:D11"/>
    <mergeCell ref="E9:E11"/>
    <mergeCell ref="A7:F7"/>
    <mergeCell ref="A1:F1"/>
    <mergeCell ref="C2:F2"/>
    <mergeCell ref="A3:B3"/>
    <mergeCell ref="C3:F3"/>
    <mergeCell ref="C4:F4"/>
    <mergeCell ref="C5:F5"/>
    <mergeCell ref="A6:F6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workbookViewId="0">
      <selection activeCell="A13" sqref="A13:XFD13"/>
    </sheetView>
  </sheetViews>
  <sheetFormatPr defaultRowHeight="16.5" x14ac:dyDescent="0.25"/>
  <cols>
    <col min="1" max="1" width="18.85546875" style="21" customWidth="1"/>
    <col min="2" max="2" width="41" style="21" customWidth="1"/>
    <col min="3" max="3" width="16.7109375" style="21" customWidth="1"/>
    <col min="4" max="4" width="12.28515625" style="21" customWidth="1"/>
    <col min="5" max="5" width="15.7109375" style="25" customWidth="1"/>
    <col min="6" max="6" width="12.85546875" style="25" customWidth="1"/>
    <col min="7" max="7" width="13.5703125" style="25" customWidth="1"/>
    <col min="8" max="16384" width="9.140625" style="21"/>
  </cols>
  <sheetData>
    <row r="1" spans="1:7" x14ac:dyDescent="0.25">
      <c r="A1" s="118" t="s">
        <v>36</v>
      </c>
      <c r="B1" s="118"/>
      <c r="C1" s="118"/>
      <c r="D1" s="118"/>
      <c r="E1" s="118"/>
      <c r="F1" s="118"/>
      <c r="G1" s="118"/>
    </row>
    <row r="2" spans="1:7" ht="66" x14ac:dyDescent="0.25">
      <c r="A2" s="19" t="s">
        <v>37</v>
      </c>
      <c r="B2" s="19" t="s">
        <v>38</v>
      </c>
      <c r="C2" s="19" t="s">
        <v>39</v>
      </c>
      <c r="D2" s="19" t="s">
        <v>40</v>
      </c>
      <c r="E2" s="20" t="s">
        <v>41</v>
      </c>
      <c r="F2" s="20" t="s">
        <v>42</v>
      </c>
      <c r="G2" s="20" t="s">
        <v>43</v>
      </c>
    </row>
    <row r="3" spans="1:7" ht="33" x14ac:dyDescent="0.25">
      <c r="A3" s="26"/>
      <c r="B3" s="23" t="s">
        <v>44</v>
      </c>
      <c r="C3" s="26" t="s">
        <v>45</v>
      </c>
      <c r="D3" s="24"/>
      <c r="E3" s="27" t="s">
        <v>46</v>
      </c>
      <c r="F3" s="30">
        <v>3724.13</v>
      </c>
      <c r="G3" s="30">
        <f>F3*20%+F3</f>
        <v>4468.9560000000001</v>
      </c>
    </row>
    <row r="4" spans="1:7" x14ac:dyDescent="0.25">
      <c r="A4" s="26" t="s">
        <v>47</v>
      </c>
      <c r="B4" s="24" t="s">
        <v>48</v>
      </c>
      <c r="C4" s="26"/>
      <c r="D4" s="24"/>
      <c r="E4" s="27" t="s">
        <v>46</v>
      </c>
      <c r="F4" s="30">
        <v>240.62</v>
      </c>
      <c r="G4" s="30">
        <f t="shared" ref="G4:G10" si="0">F4*20%+F4</f>
        <v>288.74400000000003</v>
      </c>
    </row>
    <row r="5" spans="1:7" x14ac:dyDescent="0.25">
      <c r="A5" s="26" t="s">
        <v>49</v>
      </c>
      <c r="B5" s="24" t="s">
        <v>50</v>
      </c>
      <c r="C5" s="26"/>
      <c r="D5" s="24"/>
      <c r="E5" s="27" t="s">
        <v>46</v>
      </c>
      <c r="F5" s="30">
        <v>240.62</v>
      </c>
      <c r="G5" s="30">
        <f t="shared" si="0"/>
        <v>288.74400000000003</v>
      </c>
    </row>
    <row r="6" spans="1:7" x14ac:dyDescent="0.25">
      <c r="A6" s="26" t="s">
        <v>51</v>
      </c>
      <c r="B6" s="24" t="s">
        <v>52</v>
      </c>
      <c r="C6" s="26"/>
      <c r="D6" s="24"/>
      <c r="E6" s="27" t="s">
        <v>46</v>
      </c>
      <c r="F6" s="30">
        <v>567</v>
      </c>
      <c r="G6" s="30">
        <f t="shared" si="0"/>
        <v>680.4</v>
      </c>
    </row>
    <row r="7" spans="1:7" x14ac:dyDescent="0.25">
      <c r="A7" s="26" t="s">
        <v>53</v>
      </c>
      <c r="B7" s="23" t="s">
        <v>60</v>
      </c>
      <c r="C7" s="26"/>
      <c r="D7" s="24"/>
      <c r="E7" s="27" t="s">
        <v>46</v>
      </c>
      <c r="F7" s="30">
        <v>522.04999999999995</v>
      </c>
      <c r="G7" s="30">
        <f t="shared" si="0"/>
        <v>626.45999999999992</v>
      </c>
    </row>
    <row r="8" spans="1:7" x14ac:dyDescent="0.25">
      <c r="A8" s="26" t="s">
        <v>54</v>
      </c>
      <c r="B8" s="23" t="s">
        <v>60</v>
      </c>
      <c r="C8" s="26"/>
      <c r="D8" s="24"/>
      <c r="E8" s="27" t="s">
        <v>46</v>
      </c>
      <c r="F8" s="30">
        <v>522.04999999999995</v>
      </c>
      <c r="G8" s="30">
        <f t="shared" si="0"/>
        <v>626.45999999999992</v>
      </c>
    </row>
    <row r="9" spans="1:7" x14ac:dyDescent="0.25">
      <c r="A9" s="26" t="s">
        <v>55</v>
      </c>
      <c r="B9" s="24" t="s">
        <v>59</v>
      </c>
      <c r="C9" s="26"/>
      <c r="D9" s="22"/>
      <c r="E9" s="27" t="s">
        <v>46</v>
      </c>
      <c r="F9" s="30">
        <v>273</v>
      </c>
      <c r="G9" s="30">
        <f t="shared" si="0"/>
        <v>327.60000000000002</v>
      </c>
    </row>
    <row r="10" spans="1:7" ht="33" x14ac:dyDescent="0.25">
      <c r="A10" s="22"/>
      <c r="B10" s="23" t="s">
        <v>56</v>
      </c>
      <c r="C10" s="26" t="s">
        <v>57</v>
      </c>
      <c r="D10" s="24"/>
      <c r="E10" s="27" t="s">
        <v>46</v>
      </c>
      <c r="F10" s="30">
        <v>3725.89</v>
      </c>
      <c r="G10" s="30">
        <f t="shared" si="0"/>
        <v>4471.0680000000002</v>
      </c>
    </row>
    <row r="11" spans="1:7" x14ac:dyDescent="0.25">
      <c r="A11" s="119" t="s">
        <v>58</v>
      </c>
      <c r="B11" s="120"/>
      <c r="C11" s="120"/>
      <c r="D11" s="120"/>
      <c r="E11" s="121"/>
      <c r="F11" s="31">
        <f>SUM(F3:F10)</f>
        <v>9815.36</v>
      </c>
      <c r="G11" s="31">
        <f>SUM(G3:G10)</f>
        <v>11778.432000000001</v>
      </c>
    </row>
  </sheetData>
  <mergeCells count="2">
    <mergeCell ref="A1:G1"/>
    <mergeCell ref="A11:E11"/>
  </mergeCells>
  <pageMargins left="0.7" right="0.7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47"/>
  <sheetViews>
    <sheetView zoomScale="86" zoomScaleNormal="86" workbookViewId="0">
      <selection activeCell="J6" sqref="J6"/>
    </sheetView>
  </sheetViews>
  <sheetFormatPr defaultRowHeight="15" x14ac:dyDescent="0.25"/>
  <cols>
    <col min="1" max="1" width="9.140625" style="72"/>
    <col min="2" max="2" width="15" style="73" customWidth="1"/>
    <col min="3" max="3" width="38.42578125" style="74" customWidth="1"/>
    <col min="4" max="4" width="14.140625" style="72" customWidth="1"/>
    <col min="5" max="5" width="34.85546875" style="44" customWidth="1"/>
    <col min="6" max="16384" width="9.140625" style="44"/>
  </cols>
  <sheetData>
    <row r="1" spans="1:5" ht="66.75" customHeight="1" x14ac:dyDescent="0.25">
      <c r="A1" s="122" t="s">
        <v>79</v>
      </c>
      <c r="B1" s="123"/>
      <c r="C1" s="123"/>
      <c r="D1" s="123"/>
      <c r="E1" s="124"/>
    </row>
    <row r="2" spans="1:5" ht="87.75" customHeight="1" x14ac:dyDescent="0.25">
      <c r="A2" s="45" t="s">
        <v>80</v>
      </c>
      <c r="B2" s="45" t="s">
        <v>81</v>
      </c>
      <c r="C2" s="46" t="s">
        <v>82</v>
      </c>
      <c r="D2" s="45" t="s">
        <v>83</v>
      </c>
      <c r="E2" s="45" t="s">
        <v>84</v>
      </c>
    </row>
    <row r="3" spans="1:5" s="52" customFormat="1" ht="30" x14ac:dyDescent="0.25">
      <c r="A3" s="47">
        <v>1</v>
      </c>
      <c r="B3" s="48" t="s">
        <v>85</v>
      </c>
      <c r="C3" s="49" t="s">
        <v>86</v>
      </c>
      <c r="D3" s="50">
        <v>41024</v>
      </c>
      <c r="E3" s="51" t="s">
        <v>87</v>
      </c>
    </row>
    <row r="4" spans="1:5" s="52" customFormat="1" x14ac:dyDescent="0.25">
      <c r="A4" s="47">
        <v>2</v>
      </c>
      <c r="B4" s="53" t="s">
        <v>88</v>
      </c>
      <c r="C4" s="49" t="s">
        <v>89</v>
      </c>
      <c r="D4" s="54">
        <v>38658</v>
      </c>
      <c r="E4" s="55" t="s">
        <v>90</v>
      </c>
    </row>
    <row r="5" spans="1:5" s="52" customFormat="1" x14ac:dyDescent="0.25">
      <c r="A5" s="47">
        <v>3</v>
      </c>
      <c r="B5" s="53" t="s">
        <v>91</v>
      </c>
      <c r="C5" s="49" t="s">
        <v>89</v>
      </c>
      <c r="D5" s="54">
        <v>38658</v>
      </c>
      <c r="E5" s="55" t="s">
        <v>90</v>
      </c>
    </row>
    <row r="6" spans="1:5" s="52" customFormat="1" x14ac:dyDescent="0.25">
      <c r="A6" s="47">
        <v>4</v>
      </c>
      <c r="B6" s="53" t="s">
        <v>92</v>
      </c>
      <c r="C6" s="49" t="s">
        <v>93</v>
      </c>
      <c r="D6" s="54">
        <v>39045</v>
      </c>
      <c r="E6" s="55" t="s">
        <v>90</v>
      </c>
    </row>
    <row r="7" spans="1:5" s="52" customFormat="1" x14ac:dyDescent="0.25">
      <c r="A7" s="47">
        <v>5</v>
      </c>
      <c r="B7" s="56" t="s">
        <v>94</v>
      </c>
      <c r="C7" s="49" t="s">
        <v>93</v>
      </c>
      <c r="D7" s="54">
        <v>39045</v>
      </c>
      <c r="E7" s="55" t="s">
        <v>90</v>
      </c>
    </row>
    <row r="8" spans="1:5" s="52" customFormat="1" x14ac:dyDescent="0.25">
      <c r="A8" s="47">
        <v>6</v>
      </c>
      <c r="B8" s="53" t="s">
        <v>95</v>
      </c>
      <c r="C8" s="49" t="s">
        <v>93</v>
      </c>
      <c r="D8" s="54">
        <v>39385</v>
      </c>
      <c r="E8" s="55" t="s">
        <v>90</v>
      </c>
    </row>
    <row r="9" spans="1:5" s="52" customFormat="1" x14ac:dyDescent="0.25">
      <c r="A9" s="47">
        <v>7</v>
      </c>
      <c r="B9" s="53" t="s">
        <v>96</v>
      </c>
      <c r="C9" s="49" t="s">
        <v>93</v>
      </c>
      <c r="D9" s="54">
        <v>39385</v>
      </c>
      <c r="E9" s="55" t="s">
        <v>90</v>
      </c>
    </row>
    <row r="10" spans="1:5" s="52" customFormat="1" x14ac:dyDescent="0.25">
      <c r="A10" s="47">
        <v>8</v>
      </c>
      <c r="B10" s="53" t="s">
        <v>97</v>
      </c>
      <c r="C10" s="49" t="s">
        <v>98</v>
      </c>
      <c r="D10" s="54">
        <v>40982</v>
      </c>
      <c r="E10" s="55" t="s">
        <v>90</v>
      </c>
    </row>
    <row r="11" spans="1:5" s="52" customFormat="1" x14ac:dyDescent="0.25">
      <c r="A11" s="47">
        <v>9</v>
      </c>
      <c r="B11" s="53" t="s">
        <v>99</v>
      </c>
      <c r="C11" s="49" t="s">
        <v>100</v>
      </c>
      <c r="D11" s="54">
        <v>39442</v>
      </c>
      <c r="E11" s="55" t="s">
        <v>90</v>
      </c>
    </row>
    <row r="12" spans="1:5" s="52" customFormat="1" x14ac:dyDescent="0.25">
      <c r="A12" s="47">
        <v>10</v>
      </c>
      <c r="B12" s="53" t="s">
        <v>101</v>
      </c>
      <c r="C12" s="49" t="s">
        <v>102</v>
      </c>
      <c r="D12" s="54">
        <v>36816</v>
      </c>
      <c r="E12" s="55" t="s">
        <v>90</v>
      </c>
    </row>
    <row r="13" spans="1:5" s="52" customFormat="1" x14ac:dyDescent="0.25">
      <c r="A13" s="47">
        <v>11</v>
      </c>
      <c r="B13" s="53" t="s">
        <v>103</v>
      </c>
      <c r="C13" s="49" t="s">
        <v>102</v>
      </c>
      <c r="D13" s="54">
        <v>36816</v>
      </c>
      <c r="E13" s="55" t="s">
        <v>90</v>
      </c>
    </row>
    <row r="14" spans="1:5" s="52" customFormat="1" x14ac:dyDescent="0.25">
      <c r="A14" s="47">
        <v>12</v>
      </c>
      <c r="B14" s="53" t="s">
        <v>104</v>
      </c>
      <c r="C14" s="49" t="s">
        <v>102</v>
      </c>
      <c r="D14" s="54">
        <v>36816</v>
      </c>
      <c r="E14" s="55" t="s">
        <v>90</v>
      </c>
    </row>
    <row r="15" spans="1:5" s="52" customFormat="1" x14ac:dyDescent="0.25">
      <c r="A15" s="47">
        <v>13</v>
      </c>
      <c r="B15" s="53" t="s">
        <v>105</v>
      </c>
      <c r="C15" s="49" t="s">
        <v>102</v>
      </c>
      <c r="D15" s="54">
        <v>36816</v>
      </c>
      <c r="E15" s="55" t="s">
        <v>90</v>
      </c>
    </row>
    <row r="16" spans="1:5" s="52" customFormat="1" x14ac:dyDescent="0.25">
      <c r="A16" s="47">
        <v>14</v>
      </c>
      <c r="B16" s="53" t="s">
        <v>106</v>
      </c>
      <c r="C16" s="49" t="s">
        <v>102</v>
      </c>
      <c r="D16" s="54">
        <v>36816</v>
      </c>
      <c r="E16" s="55" t="s">
        <v>90</v>
      </c>
    </row>
    <row r="17" spans="1:5" s="52" customFormat="1" x14ac:dyDescent="0.25">
      <c r="A17" s="47">
        <v>15</v>
      </c>
      <c r="B17" s="53" t="s">
        <v>107</v>
      </c>
      <c r="C17" s="49" t="s">
        <v>102</v>
      </c>
      <c r="D17" s="54">
        <v>36816</v>
      </c>
      <c r="E17" s="55" t="s">
        <v>90</v>
      </c>
    </row>
    <row r="18" spans="1:5" s="52" customFormat="1" x14ac:dyDescent="0.25">
      <c r="A18" s="47">
        <v>16</v>
      </c>
      <c r="B18" s="53" t="s">
        <v>108</v>
      </c>
      <c r="C18" s="49" t="s">
        <v>109</v>
      </c>
      <c r="D18" s="54">
        <v>38155</v>
      </c>
      <c r="E18" s="55" t="s">
        <v>90</v>
      </c>
    </row>
    <row r="19" spans="1:5" s="52" customFormat="1" x14ac:dyDescent="0.25">
      <c r="A19" s="47">
        <v>17</v>
      </c>
      <c r="B19" s="53" t="s">
        <v>110</v>
      </c>
      <c r="C19" s="49" t="s">
        <v>111</v>
      </c>
      <c r="D19" s="54">
        <v>38230</v>
      </c>
      <c r="E19" s="55" t="s">
        <v>90</v>
      </c>
    </row>
    <row r="20" spans="1:5" s="52" customFormat="1" x14ac:dyDescent="0.25">
      <c r="A20" s="47">
        <v>18</v>
      </c>
      <c r="B20" s="53" t="s">
        <v>112</v>
      </c>
      <c r="C20" s="49" t="s">
        <v>111</v>
      </c>
      <c r="D20" s="54">
        <v>38230</v>
      </c>
      <c r="E20" s="55" t="s">
        <v>90</v>
      </c>
    </row>
    <row r="21" spans="1:5" s="52" customFormat="1" x14ac:dyDescent="0.25">
      <c r="A21" s="47">
        <v>19</v>
      </c>
      <c r="B21" s="53" t="s">
        <v>113</v>
      </c>
      <c r="C21" s="49" t="s">
        <v>114</v>
      </c>
      <c r="D21" s="54">
        <v>38343</v>
      </c>
      <c r="E21" s="55" t="s">
        <v>90</v>
      </c>
    </row>
    <row r="22" spans="1:5" s="52" customFormat="1" x14ac:dyDescent="0.25">
      <c r="A22" s="47">
        <v>20</v>
      </c>
      <c r="B22" s="53" t="s">
        <v>115</v>
      </c>
      <c r="C22" s="49" t="s">
        <v>116</v>
      </c>
      <c r="D22" s="54">
        <v>37889</v>
      </c>
      <c r="E22" s="55" t="s">
        <v>90</v>
      </c>
    </row>
    <row r="23" spans="1:5" s="52" customFormat="1" x14ac:dyDescent="0.25">
      <c r="A23" s="47">
        <v>21</v>
      </c>
      <c r="B23" s="53" t="s">
        <v>117</v>
      </c>
      <c r="C23" s="49" t="s">
        <v>118</v>
      </c>
      <c r="D23" s="54">
        <v>38343</v>
      </c>
      <c r="E23" s="55" t="s">
        <v>90</v>
      </c>
    </row>
    <row r="24" spans="1:5" s="52" customFormat="1" x14ac:dyDescent="0.25">
      <c r="A24" s="47">
        <v>22</v>
      </c>
      <c r="B24" s="53" t="s">
        <v>119</v>
      </c>
      <c r="C24" s="49" t="s">
        <v>114</v>
      </c>
      <c r="D24" s="54">
        <v>38407</v>
      </c>
      <c r="E24" s="55" t="s">
        <v>90</v>
      </c>
    </row>
    <row r="25" spans="1:5" s="52" customFormat="1" x14ac:dyDescent="0.25">
      <c r="A25" s="47">
        <v>23</v>
      </c>
      <c r="B25" s="53" t="s">
        <v>120</v>
      </c>
      <c r="C25" s="49" t="s">
        <v>121</v>
      </c>
      <c r="D25" s="54">
        <v>38407</v>
      </c>
      <c r="E25" s="55" t="s">
        <v>90</v>
      </c>
    </row>
    <row r="26" spans="1:5" s="52" customFormat="1" ht="30" x14ac:dyDescent="0.25">
      <c r="A26" s="47">
        <v>24</v>
      </c>
      <c r="B26" s="53" t="s">
        <v>122</v>
      </c>
      <c r="C26" s="49" t="s">
        <v>123</v>
      </c>
      <c r="D26" s="54">
        <v>37984</v>
      </c>
      <c r="E26" s="55" t="s">
        <v>90</v>
      </c>
    </row>
    <row r="27" spans="1:5" s="52" customFormat="1" x14ac:dyDescent="0.25">
      <c r="A27" s="47">
        <v>25</v>
      </c>
      <c r="B27" s="53" t="s">
        <v>124</v>
      </c>
      <c r="C27" s="49" t="s">
        <v>125</v>
      </c>
      <c r="D27" s="54">
        <v>38168</v>
      </c>
      <c r="E27" s="55" t="s">
        <v>90</v>
      </c>
    </row>
    <row r="28" spans="1:5" s="52" customFormat="1" x14ac:dyDescent="0.25">
      <c r="A28" s="47">
        <v>26</v>
      </c>
      <c r="B28" s="53" t="s">
        <v>126</v>
      </c>
      <c r="C28" s="49" t="s">
        <v>127</v>
      </c>
      <c r="D28" s="54">
        <v>38586</v>
      </c>
      <c r="E28" s="55" t="s">
        <v>90</v>
      </c>
    </row>
    <row r="29" spans="1:5" s="52" customFormat="1" x14ac:dyDescent="0.25">
      <c r="A29" s="47">
        <v>27</v>
      </c>
      <c r="B29" s="53" t="s">
        <v>128</v>
      </c>
      <c r="C29" s="49" t="s">
        <v>129</v>
      </c>
      <c r="D29" s="54">
        <v>38586</v>
      </c>
      <c r="E29" s="55" t="s">
        <v>90</v>
      </c>
    </row>
    <row r="30" spans="1:5" s="52" customFormat="1" x14ac:dyDescent="0.25">
      <c r="A30" s="47">
        <v>28</v>
      </c>
      <c r="B30" s="53" t="s">
        <v>130</v>
      </c>
      <c r="C30" s="49" t="s">
        <v>129</v>
      </c>
      <c r="D30" s="54">
        <v>38586</v>
      </c>
      <c r="E30" s="55" t="s">
        <v>90</v>
      </c>
    </row>
    <row r="31" spans="1:5" s="52" customFormat="1" x14ac:dyDescent="0.25">
      <c r="A31" s="47">
        <v>29</v>
      </c>
      <c r="B31" s="53" t="s">
        <v>131</v>
      </c>
      <c r="C31" s="49" t="s">
        <v>129</v>
      </c>
      <c r="D31" s="54">
        <v>38586</v>
      </c>
      <c r="E31" s="55" t="s">
        <v>90</v>
      </c>
    </row>
    <row r="32" spans="1:5" s="52" customFormat="1" ht="30" x14ac:dyDescent="0.25">
      <c r="A32" s="47">
        <v>30</v>
      </c>
      <c r="B32" s="53" t="s">
        <v>132</v>
      </c>
      <c r="C32" s="49" t="s">
        <v>123</v>
      </c>
      <c r="D32" s="54">
        <v>38036</v>
      </c>
      <c r="E32" s="55" t="s">
        <v>90</v>
      </c>
    </row>
    <row r="33" spans="1:5" s="52" customFormat="1" x14ac:dyDescent="0.25">
      <c r="A33" s="47">
        <v>31</v>
      </c>
      <c r="B33" s="53" t="s">
        <v>133</v>
      </c>
      <c r="C33" s="49" t="s">
        <v>134</v>
      </c>
      <c r="D33" s="54">
        <v>38708</v>
      </c>
      <c r="E33" s="55" t="s">
        <v>90</v>
      </c>
    </row>
    <row r="34" spans="1:5" s="52" customFormat="1" x14ac:dyDescent="0.25">
      <c r="A34" s="47">
        <v>32</v>
      </c>
      <c r="B34" s="53" t="s">
        <v>135</v>
      </c>
      <c r="C34" s="49" t="s">
        <v>129</v>
      </c>
      <c r="D34" s="54">
        <v>38798</v>
      </c>
      <c r="E34" s="55" t="s">
        <v>90</v>
      </c>
    </row>
    <row r="35" spans="1:5" s="52" customFormat="1" x14ac:dyDescent="0.25">
      <c r="A35" s="47">
        <v>33</v>
      </c>
      <c r="B35" s="53" t="s">
        <v>136</v>
      </c>
      <c r="C35" s="49" t="s">
        <v>129</v>
      </c>
      <c r="D35" s="54">
        <v>38798</v>
      </c>
      <c r="E35" s="55" t="s">
        <v>90</v>
      </c>
    </row>
    <row r="36" spans="1:5" s="52" customFormat="1" x14ac:dyDescent="0.25">
      <c r="A36" s="47">
        <v>34</v>
      </c>
      <c r="B36" s="53" t="s">
        <v>137</v>
      </c>
      <c r="C36" s="49" t="s">
        <v>138</v>
      </c>
      <c r="D36" s="54">
        <v>38057</v>
      </c>
      <c r="E36" s="55" t="s">
        <v>90</v>
      </c>
    </row>
    <row r="37" spans="1:5" s="52" customFormat="1" x14ac:dyDescent="0.25">
      <c r="A37" s="47">
        <v>35</v>
      </c>
      <c r="B37" s="53" t="s">
        <v>139</v>
      </c>
      <c r="C37" s="49" t="s">
        <v>140</v>
      </c>
      <c r="D37" s="54">
        <v>38895</v>
      </c>
      <c r="E37" s="55" t="s">
        <v>90</v>
      </c>
    </row>
    <row r="38" spans="1:5" s="52" customFormat="1" x14ac:dyDescent="0.25">
      <c r="A38" s="47">
        <v>36</v>
      </c>
      <c r="B38" s="53" t="s">
        <v>141</v>
      </c>
      <c r="C38" s="49" t="s">
        <v>142</v>
      </c>
      <c r="D38" s="54">
        <v>38349</v>
      </c>
      <c r="E38" s="55" t="s">
        <v>90</v>
      </c>
    </row>
    <row r="39" spans="1:5" s="52" customFormat="1" x14ac:dyDescent="0.25">
      <c r="A39" s="47">
        <v>37</v>
      </c>
      <c r="B39" s="53" t="s">
        <v>143</v>
      </c>
      <c r="C39" s="49" t="s">
        <v>144</v>
      </c>
      <c r="D39" s="54">
        <v>38989</v>
      </c>
      <c r="E39" s="55" t="s">
        <v>90</v>
      </c>
    </row>
    <row r="40" spans="1:5" s="52" customFormat="1" x14ac:dyDescent="0.25">
      <c r="A40" s="47">
        <v>38</v>
      </c>
      <c r="B40" s="53" t="s">
        <v>145</v>
      </c>
      <c r="C40" s="49" t="s">
        <v>146</v>
      </c>
      <c r="D40" s="54">
        <v>39049</v>
      </c>
      <c r="E40" s="55" t="s">
        <v>90</v>
      </c>
    </row>
    <row r="41" spans="1:5" s="52" customFormat="1" x14ac:dyDescent="0.25">
      <c r="A41" s="47">
        <v>39</v>
      </c>
      <c r="B41" s="53" t="s">
        <v>147</v>
      </c>
      <c r="C41" s="49" t="s">
        <v>148</v>
      </c>
      <c r="D41" s="54">
        <v>39226</v>
      </c>
      <c r="E41" s="55" t="s">
        <v>90</v>
      </c>
    </row>
    <row r="42" spans="1:5" s="52" customFormat="1" x14ac:dyDescent="0.25">
      <c r="A42" s="47">
        <v>40</v>
      </c>
      <c r="B42" s="53" t="s">
        <v>149</v>
      </c>
      <c r="C42" s="49" t="s">
        <v>150</v>
      </c>
      <c r="D42" s="54">
        <v>39323</v>
      </c>
      <c r="E42" s="55" t="s">
        <v>90</v>
      </c>
    </row>
    <row r="43" spans="1:5" s="52" customFormat="1" x14ac:dyDescent="0.25">
      <c r="A43" s="47">
        <v>41</v>
      </c>
      <c r="B43" s="53" t="s">
        <v>151</v>
      </c>
      <c r="C43" s="49" t="s">
        <v>152</v>
      </c>
      <c r="D43" s="54">
        <v>42641</v>
      </c>
      <c r="E43" s="55" t="s">
        <v>90</v>
      </c>
    </row>
    <row r="44" spans="1:5" s="52" customFormat="1" x14ac:dyDescent="0.25">
      <c r="A44" s="47">
        <v>42</v>
      </c>
      <c r="B44" s="53" t="s">
        <v>153</v>
      </c>
      <c r="C44" s="49" t="s">
        <v>154</v>
      </c>
      <c r="D44" s="54">
        <v>38580</v>
      </c>
      <c r="E44" s="55" t="s">
        <v>90</v>
      </c>
    </row>
    <row r="45" spans="1:5" s="52" customFormat="1" x14ac:dyDescent="0.25">
      <c r="A45" s="47">
        <v>43</v>
      </c>
      <c r="B45" s="53" t="s">
        <v>155</v>
      </c>
      <c r="C45" s="49" t="s">
        <v>156</v>
      </c>
      <c r="D45" s="54">
        <v>38607</v>
      </c>
      <c r="E45" s="55" t="s">
        <v>90</v>
      </c>
    </row>
    <row r="46" spans="1:5" s="52" customFormat="1" x14ac:dyDescent="0.25">
      <c r="A46" s="47">
        <v>44</v>
      </c>
      <c r="B46" s="53" t="s">
        <v>157</v>
      </c>
      <c r="C46" s="49" t="s">
        <v>158</v>
      </c>
      <c r="D46" s="54">
        <v>39538</v>
      </c>
      <c r="E46" s="55" t="s">
        <v>90</v>
      </c>
    </row>
    <row r="47" spans="1:5" s="52" customFormat="1" x14ac:dyDescent="0.25">
      <c r="A47" s="47">
        <v>45</v>
      </c>
      <c r="B47" s="53" t="s">
        <v>159</v>
      </c>
      <c r="C47" s="49" t="s">
        <v>158</v>
      </c>
      <c r="D47" s="54">
        <v>39538</v>
      </c>
      <c r="E47" s="55" t="s">
        <v>90</v>
      </c>
    </row>
    <row r="48" spans="1:5" s="52" customFormat="1" x14ac:dyDescent="0.25">
      <c r="A48" s="47">
        <v>46</v>
      </c>
      <c r="B48" s="53" t="s">
        <v>160</v>
      </c>
      <c r="C48" s="49" t="s">
        <v>161</v>
      </c>
      <c r="D48" s="54">
        <v>38132</v>
      </c>
      <c r="E48" s="55" t="s">
        <v>90</v>
      </c>
    </row>
    <row r="49" spans="1:5" s="52" customFormat="1" x14ac:dyDescent="0.25">
      <c r="A49" s="47">
        <v>47</v>
      </c>
      <c r="B49" s="53" t="s">
        <v>162</v>
      </c>
      <c r="C49" s="49" t="s">
        <v>161</v>
      </c>
      <c r="D49" s="54">
        <v>38132</v>
      </c>
      <c r="E49" s="55" t="s">
        <v>90</v>
      </c>
    </row>
    <row r="50" spans="1:5" s="52" customFormat="1" x14ac:dyDescent="0.25">
      <c r="A50" s="47">
        <v>48</v>
      </c>
      <c r="B50" s="53" t="s">
        <v>163</v>
      </c>
      <c r="C50" s="49" t="s">
        <v>161</v>
      </c>
      <c r="D50" s="54">
        <v>38132</v>
      </c>
      <c r="E50" s="55" t="s">
        <v>90</v>
      </c>
    </row>
    <row r="51" spans="1:5" s="52" customFormat="1" x14ac:dyDescent="0.25">
      <c r="A51" s="47">
        <v>49</v>
      </c>
      <c r="B51" s="53" t="s">
        <v>164</v>
      </c>
      <c r="C51" s="49" t="s">
        <v>161</v>
      </c>
      <c r="D51" s="54">
        <v>38132</v>
      </c>
      <c r="E51" s="55" t="s">
        <v>90</v>
      </c>
    </row>
    <row r="52" spans="1:5" s="52" customFormat="1" x14ac:dyDescent="0.25">
      <c r="A52" s="47">
        <v>50</v>
      </c>
      <c r="B52" s="53" t="s">
        <v>165</v>
      </c>
      <c r="C52" s="49" t="s">
        <v>161</v>
      </c>
      <c r="D52" s="54">
        <v>38131</v>
      </c>
      <c r="E52" s="55" t="s">
        <v>90</v>
      </c>
    </row>
    <row r="53" spans="1:5" s="52" customFormat="1" x14ac:dyDescent="0.25">
      <c r="A53" s="47">
        <v>51</v>
      </c>
      <c r="B53" s="53" t="s">
        <v>166</v>
      </c>
      <c r="C53" s="49" t="s">
        <v>167</v>
      </c>
      <c r="D53" s="54">
        <v>36889</v>
      </c>
      <c r="E53" s="55" t="s">
        <v>90</v>
      </c>
    </row>
    <row r="54" spans="1:5" s="52" customFormat="1" x14ac:dyDescent="0.25">
      <c r="A54" s="47">
        <v>52</v>
      </c>
      <c r="B54" s="53" t="s">
        <v>168</v>
      </c>
      <c r="C54" s="49" t="s">
        <v>167</v>
      </c>
      <c r="D54" s="54">
        <v>36889</v>
      </c>
      <c r="E54" s="55" t="s">
        <v>90</v>
      </c>
    </row>
    <row r="55" spans="1:5" s="52" customFormat="1" x14ac:dyDescent="0.25">
      <c r="A55" s="47">
        <v>53</v>
      </c>
      <c r="B55" s="53" t="s">
        <v>169</v>
      </c>
      <c r="C55" s="49" t="s">
        <v>170</v>
      </c>
      <c r="D55" s="54">
        <v>38737</v>
      </c>
      <c r="E55" s="55" t="s">
        <v>90</v>
      </c>
    </row>
    <row r="56" spans="1:5" s="52" customFormat="1" x14ac:dyDescent="0.25">
      <c r="A56" s="47">
        <v>54</v>
      </c>
      <c r="B56" s="53" t="s">
        <v>171</v>
      </c>
      <c r="C56" s="49" t="s">
        <v>172</v>
      </c>
      <c r="D56" s="54">
        <v>38215</v>
      </c>
      <c r="E56" s="55" t="s">
        <v>90</v>
      </c>
    </row>
    <row r="57" spans="1:5" s="52" customFormat="1" x14ac:dyDescent="0.25">
      <c r="A57" s="47">
        <v>55</v>
      </c>
      <c r="B57" s="57" t="s">
        <v>173</v>
      </c>
      <c r="C57" s="58" t="s">
        <v>174</v>
      </c>
      <c r="D57" s="59">
        <v>39596</v>
      </c>
      <c r="E57" s="55" t="s">
        <v>90</v>
      </c>
    </row>
    <row r="58" spans="1:5" s="52" customFormat="1" x14ac:dyDescent="0.25">
      <c r="A58" s="47">
        <v>56</v>
      </c>
      <c r="B58" s="60" t="s">
        <v>175</v>
      </c>
      <c r="C58" s="61" t="s">
        <v>174</v>
      </c>
      <c r="D58" s="62">
        <v>39596</v>
      </c>
      <c r="E58" s="55" t="s">
        <v>90</v>
      </c>
    </row>
    <row r="59" spans="1:5" s="52" customFormat="1" x14ac:dyDescent="0.25">
      <c r="A59" s="47">
        <v>57</v>
      </c>
      <c r="B59" s="63" t="s">
        <v>176</v>
      </c>
      <c r="C59" s="61" t="s">
        <v>174</v>
      </c>
      <c r="D59" s="62">
        <v>39596</v>
      </c>
      <c r="E59" s="55" t="s">
        <v>90</v>
      </c>
    </row>
    <row r="60" spans="1:5" s="52" customFormat="1" x14ac:dyDescent="0.25">
      <c r="A60" s="47">
        <v>58</v>
      </c>
      <c r="B60" s="63" t="s">
        <v>177</v>
      </c>
      <c r="C60" s="61" t="s">
        <v>178</v>
      </c>
      <c r="D60" s="62">
        <v>39596</v>
      </c>
      <c r="E60" s="55" t="s">
        <v>90</v>
      </c>
    </row>
    <row r="61" spans="1:5" s="52" customFormat="1" x14ac:dyDescent="0.25">
      <c r="A61" s="47">
        <v>59</v>
      </c>
      <c r="B61" s="64" t="s">
        <v>179</v>
      </c>
      <c r="C61" s="65" t="s">
        <v>180</v>
      </c>
      <c r="D61" s="66">
        <v>39596</v>
      </c>
      <c r="E61" s="55" t="s">
        <v>90</v>
      </c>
    </row>
    <row r="62" spans="1:5" s="52" customFormat="1" x14ac:dyDescent="0.25">
      <c r="A62" s="47">
        <v>60</v>
      </c>
      <c r="B62" s="67" t="s">
        <v>181</v>
      </c>
      <c r="C62" s="68" t="s">
        <v>182</v>
      </c>
      <c r="D62" s="69">
        <v>38834</v>
      </c>
      <c r="E62" s="55" t="s">
        <v>90</v>
      </c>
    </row>
    <row r="63" spans="1:5" s="52" customFormat="1" x14ac:dyDescent="0.25">
      <c r="A63" s="47">
        <v>61</v>
      </c>
      <c r="B63" s="67" t="s">
        <v>183</v>
      </c>
      <c r="C63" s="68" t="s">
        <v>184</v>
      </c>
      <c r="D63" s="69">
        <v>42685</v>
      </c>
      <c r="E63" s="55" t="s">
        <v>90</v>
      </c>
    </row>
    <row r="64" spans="1:5" s="52" customFormat="1" x14ac:dyDescent="0.25">
      <c r="A64" s="47">
        <v>62</v>
      </c>
      <c r="B64" s="67" t="s">
        <v>185</v>
      </c>
      <c r="C64" s="68" t="s">
        <v>186</v>
      </c>
      <c r="D64" s="69">
        <v>38929</v>
      </c>
      <c r="E64" s="55" t="s">
        <v>90</v>
      </c>
    </row>
    <row r="65" spans="1:5" s="52" customFormat="1" x14ac:dyDescent="0.25">
      <c r="A65" s="47">
        <v>63</v>
      </c>
      <c r="B65" s="67" t="s">
        <v>187</v>
      </c>
      <c r="C65" s="68" t="s">
        <v>170</v>
      </c>
      <c r="D65" s="69">
        <v>38782</v>
      </c>
      <c r="E65" s="55" t="s">
        <v>90</v>
      </c>
    </row>
    <row r="66" spans="1:5" s="52" customFormat="1" x14ac:dyDescent="0.25">
      <c r="A66" s="47">
        <v>64</v>
      </c>
      <c r="B66" s="67" t="s">
        <v>188</v>
      </c>
      <c r="C66" s="68" t="s">
        <v>189</v>
      </c>
      <c r="D66" s="69">
        <v>37097</v>
      </c>
      <c r="E66" s="55" t="s">
        <v>90</v>
      </c>
    </row>
    <row r="67" spans="1:5" s="52" customFormat="1" x14ac:dyDescent="0.25">
      <c r="A67" s="47">
        <v>65</v>
      </c>
      <c r="B67" s="67" t="s">
        <v>190</v>
      </c>
      <c r="C67" s="68" t="s">
        <v>191</v>
      </c>
      <c r="D67" s="69">
        <v>38926</v>
      </c>
      <c r="E67" s="55" t="s">
        <v>90</v>
      </c>
    </row>
    <row r="68" spans="1:5" s="52" customFormat="1" x14ac:dyDescent="0.25">
      <c r="A68" s="47">
        <v>66</v>
      </c>
      <c r="B68" s="67" t="s">
        <v>192</v>
      </c>
      <c r="C68" s="68" t="s">
        <v>193</v>
      </c>
      <c r="D68" s="69">
        <v>38967</v>
      </c>
      <c r="E68" s="55" t="s">
        <v>90</v>
      </c>
    </row>
    <row r="69" spans="1:5" s="52" customFormat="1" x14ac:dyDescent="0.25">
      <c r="A69" s="47">
        <v>67</v>
      </c>
      <c r="B69" s="67" t="s">
        <v>194</v>
      </c>
      <c r="C69" s="68" t="s">
        <v>193</v>
      </c>
      <c r="D69" s="69">
        <v>38967</v>
      </c>
      <c r="E69" s="55" t="s">
        <v>90</v>
      </c>
    </row>
    <row r="70" spans="1:5" s="52" customFormat="1" x14ac:dyDescent="0.25">
      <c r="A70" s="47">
        <v>68</v>
      </c>
      <c r="B70" s="67" t="s">
        <v>195</v>
      </c>
      <c r="C70" s="68" t="s">
        <v>193</v>
      </c>
      <c r="D70" s="69">
        <v>38967</v>
      </c>
      <c r="E70" s="55" t="s">
        <v>90</v>
      </c>
    </row>
    <row r="71" spans="1:5" s="52" customFormat="1" ht="30" x14ac:dyDescent="0.25">
      <c r="A71" s="47">
        <v>69</v>
      </c>
      <c r="B71" s="67" t="s">
        <v>196</v>
      </c>
      <c r="C71" s="68" t="s">
        <v>197</v>
      </c>
      <c r="D71" s="69">
        <v>39353</v>
      </c>
      <c r="E71" s="55" t="s">
        <v>90</v>
      </c>
    </row>
    <row r="72" spans="1:5" s="52" customFormat="1" x14ac:dyDescent="0.25">
      <c r="A72" s="47">
        <v>70</v>
      </c>
      <c r="B72" s="67" t="s">
        <v>198</v>
      </c>
      <c r="C72" s="68" t="s">
        <v>199</v>
      </c>
      <c r="D72" s="69">
        <v>39184</v>
      </c>
      <c r="E72" s="55" t="s">
        <v>90</v>
      </c>
    </row>
    <row r="73" spans="1:5" s="52" customFormat="1" x14ac:dyDescent="0.25">
      <c r="A73" s="47">
        <v>71</v>
      </c>
      <c r="B73" s="67" t="s">
        <v>200</v>
      </c>
      <c r="C73" s="68" t="s">
        <v>199</v>
      </c>
      <c r="D73" s="69">
        <v>39184</v>
      </c>
      <c r="E73" s="55" t="s">
        <v>90</v>
      </c>
    </row>
    <row r="74" spans="1:5" s="52" customFormat="1" x14ac:dyDescent="0.25">
      <c r="A74" s="47">
        <v>72</v>
      </c>
      <c r="B74" s="67" t="s">
        <v>201</v>
      </c>
      <c r="C74" s="68" t="s">
        <v>202</v>
      </c>
      <c r="D74" s="69">
        <v>39184</v>
      </c>
      <c r="E74" s="55" t="s">
        <v>90</v>
      </c>
    </row>
    <row r="75" spans="1:5" x14ac:dyDescent="0.25">
      <c r="A75" s="125" t="s">
        <v>203</v>
      </c>
      <c r="B75" s="126"/>
      <c r="C75" s="126"/>
      <c r="D75" s="127"/>
      <c r="E75" s="70" t="s">
        <v>204</v>
      </c>
    </row>
    <row r="77" spans="1:5" s="71" customFormat="1" x14ac:dyDescent="0.25">
      <c r="A77" s="128"/>
      <c r="B77" s="128"/>
      <c r="C77" s="128"/>
      <c r="D77" s="128"/>
      <c r="E77" s="128"/>
    </row>
    <row r="78" spans="1:5" x14ac:dyDescent="0.25">
      <c r="D78" s="75"/>
    </row>
    <row r="79" spans="1:5" s="77" customFormat="1" x14ac:dyDescent="0.25">
      <c r="A79" s="76"/>
      <c r="B79" s="129"/>
      <c r="C79" s="130"/>
      <c r="D79" s="130"/>
    </row>
    <row r="80" spans="1:5" x14ac:dyDescent="0.25">
      <c r="D80" s="75"/>
    </row>
    <row r="81" spans="4:4" x14ac:dyDescent="0.25">
      <c r="D81" s="75"/>
    </row>
    <row r="82" spans="4:4" x14ac:dyDescent="0.25">
      <c r="D82" s="75"/>
    </row>
    <row r="83" spans="4:4" x14ac:dyDescent="0.25">
      <c r="D83" s="75"/>
    </row>
    <row r="84" spans="4:4" x14ac:dyDescent="0.25">
      <c r="D84" s="75"/>
    </row>
    <row r="85" spans="4:4" x14ac:dyDescent="0.25">
      <c r="D85" s="75"/>
    </row>
    <row r="86" spans="4:4" x14ac:dyDescent="0.25">
      <c r="D86" s="75"/>
    </row>
    <row r="87" spans="4:4" x14ac:dyDescent="0.25">
      <c r="D87" s="75"/>
    </row>
    <row r="88" spans="4:4" x14ac:dyDescent="0.25">
      <c r="D88" s="75"/>
    </row>
    <row r="89" spans="4:4" x14ac:dyDescent="0.25">
      <c r="D89" s="75"/>
    </row>
    <row r="90" spans="4:4" x14ac:dyDescent="0.25">
      <c r="D90" s="75"/>
    </row>
    <row r="91" spans="4:4" x14ac:dyDescent="0.25">
      <c r="D91" s="75"/>
    </row>
    <row r="92" spans="4:4" x14ac:dyDescent="0.25">
      <c r="D92" s="75"/>
    </row>
    <row r="93" spans="4:4" x14ac:dyDescent="0.25">
      <c r="D93" s="75"/>
    </row>
    <row r="94" spans="4:4" x14ac:dyDescent="0.25">
      <c r="D94" s="75"/>
    </row>
    <row r="95" spans="4:4" x14ac:dyDescent="0.25">
      <c r="D95" s="75"/>
    </row>
    <row r="96" spans="4:4" x14ac:dyDescent="0.25">
      <c r="D96" s="75"/>
    </row>
    <row r="97" spans="4:4" x14ac:dyDescent="0.25">
      <c r="D97" s="75"/>
    </row>
    <row r="98" spans="4:4" x14ac:dyDescent="0.25">
      <c r="D98" s="75"/>
    </row>
    <row r="99" spans="4:4" x14ac:dyDescent="0.25">
      <c r="D99" s="75"/>
    </row>
    <row r="100" spans="4:4" x14ac:dyDescent="0.25">
      <c r="D100" s="75"/>
    </row>
    <row r="101" spans="4:4" x14ac:dyDescent="0.25">
      <c r="D101" s="75"/>
    </row>
    <row r="102" spans="4:4" x14ac:dyDescent="0.25">
      <c r="D102" s="75"/>
    </row>
    <row r="103" spans="4:4" x14ac:dyDescent="0.25">
      <c r="D103" s="75"/>
    </row>
    <row r="104" spans="4:4" x14ac:dyDescent="0.25">
      <c r="D104" s="75"/>
    </row>
    <row r="105" spans="4:4" x14ac:dyDescent="0.25">
      <c r="D105" s="75"/>
    </row>
    <row r="106" spans="4:4" x14ac:dyDescent="0.25">
      <c r="D106" s="75"/>
    </row>
    <row r="107" spans="4:4" x14ac:dyDescent="0.25">
      <c r="D107" s="75"/>
    </row>
    <row r="108" spans="4:4" x14ac:dyDescent="0.25">
      <c r="D108" s="75"/>
    </row>
    <row r="109" spans="4:4" x14ac:dyDescent="0.25">
      <c r="D109" s="75"/>
    </row>
    <row r="110" spans="4:4" x14ac:dyDescent="0.25">
      <c r="D110" s="75"/>
    </row>
    <row r="111" spans="4:4" x14ac:dyDescent="0.25">
      <c r="D111" s="75"/>
    </row>
    <row r="112" spans="4:4" x14ac:dyDescent="0.25">
      <c r="D112" s="75"/>
    </row>
    <row r="113" spans="4:4" x14ac:dyDescent="0.25">
      <c r="D113" s="75"/>
    </row>
    <row r="114" spans="4:4" x14ac:dyDescent="0.25">
      <c r="D114" s="75"/>
    </row>
    <row r="115" spans="4:4" x14ac:dyDescent="0.25">
      <c r="D115" s="75"/>
    </row>
    <row r="116" spans="4:4" x14ac:dyDescent="0.25">
      <c r="D116" s="75"/>
    </row>
    <row r="117" spans="4:4" x14ac:dyDescent="0.25">
      <c r="D117" s="75"/>
    </row>
    <row r="118" spans="4:4" x14ac:dyDescent="0.25">
      <c r="D118" s="75"/>
    </row>
    <row r="119" spans="4:4" x14ac:dyDescent="0.25">
      <c r="D119" s="75"/>
    </row>
    <row r="120" spans="4:4" x14ac:dyDescent="0.25">
      <c r="D120" s="75"/>
    </row>
    <row r="121" spans="4:4" x14ac:dyDescent="0.25">
      <c r="D121" s="75"/>
    </row>
    <row r="122" spans="4:4" x14ac:dyDescent="0.25">
      <c r="D122" s="75"/>
    </row>
    <row r="123" spans="4:4" x14ac:dyDescent="0.25">
      <c r="D123" s="75"/>
    </row>
    <row r="124" spans="4:4" x14ac:dyDescent="0.25">
      <c r="D124" s="75"/>
    </row>
    <row r="125" spans="4:4" x14ac:dyDescent="0.25">
      <c r="D125" s="75"/>
    </row>
    <row r="126" spans="4:4" x14ac:dyDescent="0.25">
      <c r="D126" s="75"/>
    </row>
    <row r="127" spans="4:4" x14ac:dyDescent="0.25">
      <c r="D127" s="75"/>
    </row>
    <row r="128" spans="4:4" x14ac:dyDescent="0.25">
      <c r="D128" s="75"/>
    </row>
    <row r="129" spans="4:4" x14ac:dyDescent="0.25">
      <c r="D129" s="75"/>
    </row>
    <row r="130" spans="4:4" x14ac:dyDescent="0.25">
      <c r="D130" s="75"/>
    </row>
    <row r="131" spans="4:4" x14ac:dyDescent="0.25">
      <c r="D131" s="75"/>
    </row>
    <row r="132" spans="4:4" x14ac:dyDescent="0.25">
      <c r="D132" s="75"/>
    </row>
    <row r="133" spans="4:4" x14ac:dyDescent="0.25">
      <c r="D133" s="75"/>
    </row>
    <row r="134" spans="4:4" x14ac:dyDescent="0.25">
      <c r="D134" s="75"/>
    </row>
    <row r="135" spans="4:4" x14ac:dyDescent="0.25">
      <c r="D135" s="75"/>
    </row>
    <row r="136" spans="4:4" x14ac:dyDescent="0.25">
      <c r="D136" s="75"/>
    </row>
    <row r="137" spans="4:4" x14ac:dyDescent="0.25">
      <c r="D137" s="75"/>
    </row>
    <row r="138" spans="4:4" x14ac:dyDescent="0.25">
      <c r="D138" s="75"/>
    </row>
    <row r="139" spans="4:4" x14ac:dyDescent="0.25">
      <c r="D139" s="75"/>
    </row>
    <row r="140" spans="4:4" x14ac:dyDescent="0.25">
      <c r="D140" s="75"/>
    </row>
    <row r="141" spans="4:4" x14ac:dyDescent="0.25">
      <c r="D141" s="75"/>
    </row>
    <row r="142" spans="4:4" x14ac:dyDescent="0.25">
      <c r="D142" s="75"/>
    </row>
    <row r="143" spans="4:4" x14ac:dyDescent="0.25">
      <c r="D143" s="75"/>
    </row>
    <row r="144" spans="4:4" x14ac:dyDescent="0.25">
      <c r="D144" s="75"/>
    </row>
    <row r="145" spans="4:4" x14ac:dyDescent="0.25">
      <c r="D145" s="75"/>
    </row>
    <row r="146" spans="4:4" x14ac:dyDescent="0.25">
      <c r="D146" s="75"/>
    </row>
    <row r="147" spans="4:4" x14ac:dyDescent="0.25">
      <c r="D147" s="75"/>
    </row>
  </sheetData>
  <mergeCells count="4">
    <mergeCell ref="A1:E1"/>
    <mergeCell ref="A75:D75"/>
    <mergeCell ref="A77:E77"/>
    <mergeCell ref="B79:D79"/>
  </mergeCells>
  <pageMargins left="0.43307086614173229" right="0.47244094488188981" top="0.74803149606299213" bottom="0.74803149606299213" header="0.31496062992125984" footer="0.31496062992125984"/>
  <pageSetup paperSize="9" scale="64" fitToHeight="1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5</vt:i4>
      </vt:variant>
    </vt:vector>
  </HeadingPairs>
  <TitlesOfParts>
    <vt:vector size="5" baseType="lpstr">
      <vt:lpstr>Публічний паспорт</vt:lpstr>
      <vt:lpstr>7.2</vt:lpstr>
      <vt:lpstr>7.3</vt:lpstr>
      <vt:lpstr>Комплектування</vt:lpstr>
      <vt:lpstr>ОСНОВНІ ЗАСОБИ (ТМЦ)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Kornieiev</cp:lastModifiedBy>
  <cp:lastPrinted>2018-03-21T09:55:15Z</cp:lastPrinted>
  <dcterms:created xsi:type="dcterms:W3CDTF">2015-10-12T12:03:25Z</dcterms:created>
  <dcterms:modified xsi:type="dcterms:W3CDTF">2018-08-02T12:47:06Z</dcterms:modified>
</cp:coreProperties>
</file>