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ППА" sheetId="1" r:id="rId1"/>
    <sheet name="застава" sheetId="2" r:id="rId2"/>
    <sheet name="порука" sheetId="3" r:id="rId3"/>
    <sheet name="журнал торгів" sheetId="4" r:id="rId4"/>
    <sheet name="інформаційні посилання" sheetId="5" r:id="rId5"/>
  </sheets>
  <externalReferences>
    <externalReference r:id="rId6"/>
  </externalReferences>
  <calcPr calcId="152511"/>
</workbook>
</file>

<file path=xl/calcChain.xml><?xml version="1.0" encoding="utf-8"?>
<calcChain xmlns="http://schemas.openxmlformats.org/spreadsheetml/2006/main">
  <c r="B3" i="4" l="1"/>
  <c r="B2" i="4"/>
  <c r="B1" i="4"/>
  <c r="D4" i="3"/>
  <c r="C4" i="3"/>
  <c r="B4" i="3"/>
  <c r="C3" i="3"/>
  <c r="B3" i="3"/>
  <c r="D2" i="3"/>
  <c r="C2" i="3"/>
  <c r="B2" i="3"/>
</calcChain>
</file>

<file path=xl/sharedStrings.xml><?xml version="1.0" encoding="utf-8"?>
<sst xmlns="http://schemas.openxmlformats.org/spreadsheetml/2006/main" count="116" uniqueCount="91">
  <si>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</si>
  <si>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</si>
  <si>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</si>
  <si>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</si>
  <si>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</si>
  <si>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</si>
  <si>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</si>
  <si>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</si>
  <si>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</si>
  <si>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</si>
  <si>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</si>
  <si>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</si>
  <si>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</si>
  <si>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</si>
  <si>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</si>
  <si>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</si>
  <si>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</si>
  <si>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</si>
  <si>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</si>
  <si>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</si>
  <si>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</si>
  <si>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</si>
  <si>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</si>
  <si>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</si>
  <si>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</si>
  <si>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</si>
  <si>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</si>
  <si>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</si>
  <si>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</si>
  <si>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</si>
  <si>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</si>
  <si>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</si>
  <si>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</si>
  <si>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</si>
  <si>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</si>
  <si>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</si>
  <si>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</si>
  <si>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>так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</si>
  <si>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</si>
  <si>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</si>
  <si>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</si>
  <si>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</si>
  <si>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</si>
  <si>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</si>
  <si>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</si>
  <si>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</si>
  <si>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</si>
  <si>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** - Кредити торгуються єдиним лотом: 179/12-KL; 121/12-KLMV</t>
  </si>
  <si>
    <t>станом на 01.08.2018 року</t>
  </si>
  <si>
    <t>АТ ЗЛАТОБАНК</t>
  </si>
  <si>
    <t>Кредитна лінія</t>
  </si>
  <si>
    <t>179/12-KL</t>
  </si>
  <si>
    <t>юридична особа</t>
  </si>
  <si>
    <t>Виробництво плит, листів, труб і профілів із пластмас</t>
  </si>
  <si>
    <t>ні</t>
  </si>
  <si>
    <t>14% / 0%</t>
  </si>
  <si>
    <t xml:space="preserve"> </t>
  </si>
  <si>
    <t>Застава</t>
  </si>
  <si>
    <t>Фактична адреса місцезнаходження об'єкта:</t>
  </si>
  <si>
    <t>1) Харківська обл, Золочівський р-н, смт.Золочів, вул.Привокзальна
2) Харківська обл, Золочівський р-н, смт.Золочів, вул.Привокзальна
3) Харківська обл, Золочівський р-н, смт.Золочів, вул.Привокзальна</t>
  </si>
  <si>
    <t xml:space="preserve"> Харківська обл., Золочівський р-н, смт.Золочів, вул.Привокзальна</t>
  </si>
  <si>
    <t>Вартість застави на дату укладання договору, грн</t>
  </si>
  <si>
    <t>Дата останньої переоцінки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</si>
  <si>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</si>
  <si>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</si>
  <si>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</si>
  <si>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</si>
  <si>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-</t>
  </si>
  <si>
    <t>нерухомість</t>
  </si>
  <si>
    <t>рухоме майно</t>
  </si>
  <si>
    <t>1) Комплекс будівель площею 3758,6 кв.м.:
- будівля цеху по виробництву виробів із пластмас А-1,
- прибудова А1-1,
- прибудова А1-2,
- прибудова А2-1,
- ганок а, а1, а2,
- склад (ангар) Б-1,
- прибудова Б1-1,
- ганок б,
- насосна В-1,
- прохідна Г-1,
- контора складу готової продукції Д-1,
- вбиральня Ж-1,
- огорожа №1,2,
- ж/д полотно №3,
- підкранове полотно,
- пожежні резервуари,
- силоси для зберігання ПВХ,
- трансформаторна підстанція
2) Гараж А-1 площею 189,7 кв.м.
3) Адміністративно-побутовий комплекс А-2 площею 369,9 кв.м.</t>
  </si>
  <si>
    <t>Обладнання (265 найменувань)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</si>
  <si>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</si>
  <si>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</si>
  <si>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майнова порука</t>
  </si>
  <si>
    <t>Заставна вартість після переоцінки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</si>
  <si>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</si>
  <si>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</si>
  <si>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</si>
  <si>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</si>
  <si>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</si>
  <si>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</si>
  <si>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</si>
  <si>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</si>
  <si>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</si>
  <si>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</si>
  <si>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ТОВ «ЮКРЕЙН ПРОПЕРТІ ГРУПП»</t>
  </si>
  <si>
    <t>Інформаційні посилання на об'єкт:</t>
  </si>
  <si>
    <t>Посилання:</t>
  </si>
  <si>
    <t>Газета Урядовий кур'єр від 28 листопада 2017 року №224</t>
  </si>
  <si>
    <t>Київська обл, м. Вишневе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</si>
</sst>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114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3" fillId="0" borderId="8" xfId="0" applyFont="1" applyBorder="1" applyProtection="1"/>
    <xf numFmtId="0" fontId="2" fillId="0" borderId="11" xfId="0" applyFont="1" applyFill="1" applyBorder="1" applyAlignment="1">
      <alignment horizontal="center"/>
    </xf>
    <xf numFmtId="0" fontId="2" fillId="0" borderId="8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 applyProtection="1">
      <alignment horizontal="left" vertical="center" wrapText="1"/>
    </xf>
    <xf numFmtId="3" fontId="0" fillId="0" borderId="12" xfId="0" applyNumberFormat="1" applyFont="1" applyFill="1" applyBorder="1" applyAlignment="1" applyProtection="1">
      <alignment horizontal="right"/>
    </xf>
    <xf numFmtId="164" fontId="0" fillId="0" borderId="12" xfId="1" applyNumberFormat="1" applyFont="1" applyFill="1" applyBorder="1" applyAlignment="1" applyProtection="1">
      <alignment horizontal="right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right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4" fontId="0" fillId="0" borderId="8" xfId="1" applyNumberFormat="1" applyFont="1" applyBorder="1" applyAlignment="1" applyProtection="1">
      <alignment horizontal="center" wrapText="1"/>
    </xf>
    <xf numFmtId="10" fontId="0" fillId="0" borderId="12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15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1" applyNumberFormat="1" applyFont="1" applyBorder="1" applyAlignment="1" applyProtection="1">
      <alignment horizontal="center" wrapText="1"/>
    </xf>
    <xf numFmtId="9" fontId="0" fillId="0" borderId="1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2" fillId="0" borderId="8" xfId="0" applyFont="1" applyBorder="1" applyAlignment="1" applyProtection="1">
      <alignment horizontal="left" vertical="center" wrapText="1"/>
    </xf>
    <xf numFmtId="14" fontId="0" fillId="0" borderId="8" xfId="0" applyNumberFormat="1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2" fillId="2" borderId="8" xfId="0" applyFont="1" applyFill="1" applyBorder="1" applyAlignment="1" applyProtection="1">
      <alignment horizontal="center" vertical="center" wrapText="1"/>
    </xf>
    <xf numFmtId="0" fontId="0" fillId="2" borderId="8" xfId="0" applyFont="1" applyFill="1" applyBorder="1" applyProtection="1"/>
    <xf numFmtId="0" fontId="0" fillId="0" borderId="8" xfId="0" applyFont="1" applyFill="1" applyBorder="1" applyAlignment="1">
      <alignment horizontal="center" vertical="center"/>
    </xf>
    <xf numFmtId="165" fontId="7" fillId="3" borderId="8" xfId="0" applyNumberFormat="1" applyFont="1" applyFill="1" applyBorder="1" applyAlignment="1" applyProtection="1">
      <alignment vertical="center"/>
      <protection locked="0"/>
    </xf>
    <xf numFmtId="0" fontId="8" fillId="4" borderId="8" xfId="3" applyFont="1" applyFill="1" applyBorder="1" applyAlignment="1" applyProtection="1">
      <alignment horizontal="center"/>
    </xf>
    <xf numFmtId="0" fontId="8" fillId="0" borderId="8" xfId="3" applyFont="1" applyBorder="1" applyAlignment="1" applyProtection="1">
      <alignment horizontal="center"/>
    </xf>
    <xf numFmtId="0" fontId="0" fillId="0" borderId="8" xfId="0" applyFill="1" applyBorder="1" applyAlignment="1" applyProtection="1">
      <alignment horizontal="center" vertical="center"/>
    </xf>
    <xf numFmtId="0" fontId="0" fillId="0" borderId="0" xfId="0" applyBorder="1"/>
    <xf numFmtId="0" fontId="0" fillId="0" borderId="0" xfId="0" applyFont="1"/>
    <xf numFmtId="3" fontId="2" fillId="0" borderId="8" xfId="0" applyNumberFormat="1" applyFont="1" applyFill="1" applyBorder="1" applyAlignment="1">
      <alignment horizontal="right" wrapText="1"/>
    </xf>
    <xf numFmtId="0" fontId="0" fillId="4" borderId="9" xfId="0" applyFont="1" applyFill="1" applyBorder="1"/>
    <xf numFmtId="0" fontId="0" fillId="4" borderId="12" xfId="0" applyFont="1" applyFill="1" applyBorder="1"/>
    <xf numFmtId="0" fontId="0" fillId="0" borderId="0" xfId="0" applyAlignment="1"/>
    <xf numFmtId="0" fontId="9" fillId="0" borderId="8" xfId="0" applyFont="1" applyBorder="1" applyAlignment="1">
      <alignment horizontal="left"/>
    </xf>
    <xf numFmtId="0" fontId="10" fillId="0" borderId="8" xfId="0" applyFont="1" applyFill="1" applyBorder="1" applyAlignment="1">
      <alignment horizontal="left" vertical="center" wrapText="1"/>
    </xf>
    <xf numFmtId="0" fontId="11" fillId="0" borderId="8" xfId="0" applyFont="1" applyBorder="1" applyAlignment="1">
      <alignment wrapText="1"/>
    </xf>
    <xf numFmtId="0" fontId="10" fillId="0" borderId="8" xfId="0" applyFont="1" applyFill="1" applyBorder="1" applyAlignment="1">
      <alignment vertical="center" wrapText="1"/>
    </xf>
    <xf numFmtId="4" fontId="11" fillId="0" borderId="8" xfId="0" applyNumberFormat="1" applyFont="1" applyBorder="1" applyAlignment="1">
      <alignment wrapText="1"/>
    </xf>
    <xf numFmtId="14" fontId="11" fillId="0" borderId="8" xfId="0" applyNumberFormat="1" applyFont="1" applyBorder="1" applyAlignment="1">
      <alignment wrapText="1"/>
    </xf>
    <xf numFmtId="0" fontId="12" fillId="0" borderId="8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13" fillId="2" borderId="8" xfId="0" applyFont="1" applyFill="1" applyBorder="1" applyAlignment="1">
      <alignment vertical="center" wrapText="1"/>
    </xf>
    <xf numFmtId="0" fontId="11" fillId="0" borderId="8" xfId="0" applyFont="1" applyBorder="1"/>
    <xf numFmtId="0" fontId="10" fillId="0" borderId="8" xfId="0" applyFont="1" applyBorder="1" applyAlignment="1">
      <alignment vertical="center" wrapText="1"/>
    </xf>
    <xf numFmtId="41" fontId="11" fillId="0" borderId="8" xfId="0" applyNumberFormat="1" applyFont="1" applyBorder="1"/>
    <xf numFmtId="0" fontId="0" fillId="0" borderId="8" xfId="0" applyFill="1" applyBorder="1"/>
    <xf numFmtId="0" fontId="0" fillId="0" borderId="8" xfId="0" applyNumberFormat="1" applyFill="1" applyBorder="1" applyAlignment="1">
      <alignment horizontal="left"/>
    </xf>
    <xf numFmtId="14" fontId="0" fillId="0" borderId="8" xfId="0" applyNumberFormat="1" applyFill="1" applyBorder="1" applyAlignment="1">
      <alignment horizontal="left"/>
    </xf>
    <xf numFmtId="4" fontId="0" fillId="0" borderId="8" xfId="0" applyNumberFormat="1" applyFill="1" applyBorder="1" applyAlignment="1">
      <alignment horizontal="left"/>
    </xf>
    <xf numFmtId="0" fontId="0" fillId="0" borderId="8" xfId="0" applyBorder="1"/>
    <xf numFmtId="0" fontId="0" fillId="0" borderId="8" xfId="0" applyBorder="1" applyAlignment="1">
      <alignment horizontal="center"/>
    </xf>
    <xf numFmtId="14" fontId="0" fillId="0" borderId="8" xfId="0" applyNumberFormat="1" applyBorder="1" applyAlignment="1">
      <alignment horizontal="center"/>
    </xf>
    <xf numFmtId="4" fontId="0" fillId="0" borderId="8" xfId="0" applyNumberFormat="1" applyBorder="1" applyAlignment="1">
      <alignment horizontal="center"/>
    </xf>
    <xf numFmtId="9" fontId="0" fillId="0" borderId="8" xfId="2" applyFont="1" applyBorder="1"/>
    <xf numFmtId="164" fontId="0" fillId="0" borderId="8" xfId="1" applyNumberFormat="1" applyFont="1" applyBorder="1"/>
    <xf numFmtId="0" fontId="0" fillId="0" borderId="8" xfId="0" applyBorder="1" applyAlignment="1">
      <alignment wrapText="1" shrinkToFit="1"/>
    </xf>
    <xf numFmtId="0" fontId="0" fillId="0" borderId="8" xfId="0" applyBorder="1" applyAlignment="1">
      <alignment horizontal="left"/>
    </xf>
    <xf numFmtId="4" fontId="0" fillId="0" borderId="8" xfId="0" applyNumberFormat="1" applyBorder="1"/>
    <xf numFmtId="0" fontId="2" fillId="0" borderId="10" xfId="0" applyFont="1" applyBorder="1" applyAlignment="1" applyProtection="1">
      <alignment horizontal="left" vertical="center" wrapText="1"/>
    </xf>
    <xf numFmtId="0" fontId="2" fillId="0" borderId="12" xfId="0" applyFont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horizontal="left" vertical="center" wrapText="1"/>
    </xf>
    <xf numFmtId="0" fontId="0" fillId="3" borderId="0" xfId="0" applyFill="1" applyAlignment="1">
      <alignment wrapText="1"/>
    </xf>
    <xf numFmtId="0" fontId="0" fillId="0" borderId="0" xfId="0" applyAlignment="1"/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0" borderId="13" xfId="0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 applyProtection="1">
      <alignment horizontal="left" vertical="center" wrapText="1"/>
    </xf>
    <xf numFmtId="0" fontId="2" fillId="0" borderId="14" xfId="0" applyFont="1" applyFill="1" applyBorder="1" applyAlignment="1" applyProtection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 wrapText="1"/>
    </xf>
    <xf numFmtId="0" fontId="2" fillId="2" borderId="9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9" xfId="0" applyFont="1" applyFill="1" applyBorder="1" applyAlignment="1" applyProtection="1">
      <alignment horizontal="center" vertical="center" wrapText="1"/>
    </xf>
    <xf numFmtId="0" fontId="0" fillId="0" borderId="12" xfId="0" applyBorder="1" applyAlignment="1">
      <alignment vertical="center"/>
    </xf>
    <xf numFmtId="0" fontId="2" fillId="0" borderId="9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12" xfId="0" applyFont="1" applyFill="1" applyBorder="1" applyAlignment="1" applyProtection="1"/>
    <xf numFmtId="0" fontId="2" fillId="2" borderId="13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14" fontId="3" fillId="0" borderId="2" xfId="0" applyNumberFormat="1" applyFont="1" applyBorder="1" applyAlignment="1" applyProtection="1">
      <alignment horizontal="left"/>
    </xf>
    <xf numFmtId="14" fontId="3" fillId="0" borderId="3" xfId="0" applyNumberFormat="1" applyFont="1" applyBorder="1" applyAlignment="1" applyProtection="1">
      <alignment horizontal="left"/>
    </xf>
    <xf numFmtId="0" fontId="4" fillId="0" borderId="3" xfId="0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left"/>
    </xf>
    <xf numFmtId="0" fontId="2" fillId="2" borderId="10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0" fillId="0" borderId="9" xfId="0" applyFont="1" applyFill="1" applyBorder="1" applyAlignment="1" applyProtection="1"/>
    <xf numFmtId="0" fontId="5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43" fontId="6" fillId="0" borderId="13" xfId="0" applyNumberFormat="1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wrapText="1"/>
    </xf>
    <xf numFmtId="0" fontId="0" fillId="0" borderId="14" xfId="0" applyFont="1" applyFill="1" applyBorder="1" applyAlignment="1" applyProtection="1">
      <alignment horizontal="center" wrapText="1"/>
    </xf>
    <xf numFmtId="0" fontId="2" fillId="0" borderId="9" xfId="0" applyFont="1" applyFill="1" applyBorder="1" applyAlignment="1" applyProtection="1">
      <alignment wrapText="1"/>
    </xf>
    <xf numFmtId="0" fontId="0" fillId="0" borderId="8" xfId="0" applyBorder="1" applyAlignment="1">
      <alignment horizontal="center"/>
    </xf>
  </cellXfs>
  <cellStyles count="4">
    <cellStyle name="Відсотковий" xfId="2" builtinId="5"/>
    <cellStyle name="Гіперпосилання" xfId="3" builtinId="8"/>
    <cellStyle name="Звичайний" xfId="0" builtinId="0"/>
    <cellStyle name="Фінансови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8912" y="100853"/>
          <a:ext cx="120404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peshkov\Desktop\&#1053;&#1086;&#1074;&#1072;%20&#1087;&#1072;&#1087;&#1082;&#1072;%20(4)\&#1077;&#1074;&#1088;&#1086;&#1090;&#1077;&#1093;.%20&#1093;&#1080;&#1084;&#1090;&#1077;&#1093;\&#1028;&#1074;&#1088;&#1086;&#1090;&#1077;&#1093;&#1087;&#1083;&#1072;&#1089;&#1090;_17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."/>
      <sheetName val="5.2"/>
      <sheetName val="5.3"/>
      <sheetName val="5.4"/>
      <sheetName val="ПублПасп"/>
      <sheetName val="Застава"/>
      <sheetName val="Порука"/>
      <sheetName val="КВЕД"/>
    </sheetNames>
    <sheetDataSet>
      <sheetData sheetId="0">
        <row r="8">
          <cell r="C8" t="str">
            <v>УКРАЇНСЬКА УНІВЕРСАЛЬНА БІРЖА</v>
          </cell>
        </row>
        <row r="9">
          <cell r="C9">
            <v>42217</v>
          </cell>
        </row>
        <row r="10">
          <cell r="C10">
            <v>11206040</v>
          </cell>
        </row>
        <row r="185">
          <cell r="D185" t="str">
            <v>фінансова порука в розмірі 3920000,00 дол. США + нараховані %%, штрафи, пеня</v>
          </cell>
          <cell r="E185" t="str">
            <v>фінансова порука в розмірі 3920000,00 дол. США + нараховані %%, штрафи, пеня</v>
          </cell>
        </row>
        <row r="186">
          <cell r="D186" t="str">
            <v>на всю суму заборгованості</v>
          </cell>
          <cell r="E186" t="str">
            <v>на всю суму заборгованості</v>
          </cell>
        </row>
      </sheetData>
      <sheetData sheetId="1" refreshError="1"/>
      <sheetData sheetId="2" refreshError="1"/>
      <sheetData sheetId="3" refreshError="1"/>
      <sheetData sheetId="4" refreshError="1"/>
      <sheetData sheetId="5">
        <row r="5">
          <cell r="B5">
            <v>5756000</v>
          </cell>
          <cell r="C5">
            <v>49122063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tabSelected="1" topLeftCell="A7" zoomScale="85" zoomScaleNormal="85" workbookViewId="0">
      <selection activeCell="F26" sqref="F26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0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1"/>
      <c r="B1" s="92" t="s">
        <v>0</v>
      </c>
      <c r="C1" s="93"/>
      <c r="D1" s="93"/>
      <c r="E1" s="93"/>
      <c r="F1" s="93"/>
      <c r="G1" s="93"/>
      <c r="H1" s="93"/>
      <c r="I1" s="93"/>
      <c r="J1" s="94"/>
      <c r="K1" s="2"/>
      <c r="L1" s="2"/>
      <c r="M1" s="2"/>
    </row>
    <row r="2" spans="1:13" x14ac:dyDescent="0.25">
      <c r="A2" s="1"/>
      <c r="B2" s="95"/>
      <c r="C2" s="96"/>
      <c r="D2" s="96"/>
      <c r="E2" s="96"/>
      <c r="F2" s="96"/>
      <c r="G2" s="96"/>
      <c r="H2" s="96"/>
      <c r="I2" s="96"/>
      <c r="J2" s="97"/>
      <c r="K2" s="2"/>
      <c r="L2" s="2"/>
      <c r="M2" s="2"/>
    </row>
    <row r="3" spans="1:13" ht="15.75" x14ac:dyDescent="0.25">
      <c r="A3" s="1"/>
      <c r="B3" s="3" t="s">
        <v>1</v>
      </c>
      <c r="C3" s="98" t="s">
        <v>48</v>
      </c>
      <c r="D3" s="99"/>
      <c r="E3" s="100"/>
      <c r="F3" s="100"/>
      <c r="G3" s="100"/>
      <c r="H3" s="100"/>
      <c r="I3" s="100"/>
      <c r="J3" s="101"/>
      <c r="K3" s="2"/>
      <c r="L3" s="2"/>
      <c r="M3" s="2"/>
    </row>
    <row r="4" spans="1:13" x14ac:dyDescent="0.25">
      <c r="A4" s="1"/>
      <c r="B4" s="80" t="s">
        <v>2</v>
      </c>
      <c r="C4" s="102"/>
      <c r="D4" s="4"/>
      <c r="E4" s="81" t="s">
        <v>3</v>
      </c>
      <c r="F4" s="103"/>
      <c r="G4" s="103"/>
      <c r="H4" s="103"/>
      <c r="I4" s="103"/>
      <c r="J4" s="103"/>
      <c r="K4" s="2"/>
      <c r="L4" s="2"/>
      <c r="M4" s="2"/>
    </row>
    <row r="5" spans="1:13" x14ac:dyDescent="0.25">
      <c r="A5" s="1"/>
      <c r="B5" s="5" t="s">
        <v>4</v>
      </c>
      <c r="C5" s="6" t="s">
        <v>49</v>
      </c>
      <c r="D5" s="7"/>
      <c r="E5" s="87" t="s">
        <v>5</v>
      </c>
      <c r="F5" s="89"/>
      <c r="G5" s="104" t="s">
        <v>50</v>
      </c>
      <c r="H5" s="89"/>
      <c r="I5" s="105" t="s">
        <v>6</v>
      </c>
      <c r="J5" s="108" t="s">
        <v>37</v>
      </c>
    </row>
    <row r="6" spans="1:13" x14ac:dyDescent="0.25">
      <c r="A6" s="1"/>
      <c r="B6" s="8" t="s">
        <v>7</v>
      </c>
      <c r="C6" s="6" t="s">
        <v>51</v>
      </c>
      <c r="D6" s="7"/>
      <c r="E6" s="112" t="s">
        <v>8</v>
      </c>
      <c r="F6" s="88"/>
      <c r="G6" s="89"/>
      <c r="H6" s="9">
        <v>131737648.83925864</v>
      </c>
      <c r="I6" s="106"/>
      <c r="J6" s="109"/>
    </row>
    <row r="7" spans="1:13" x14ac:dyDescent="0.25">
      <c r="A7" s="1"/>
      <c r="B7" s="8" t="s">
        <v>9</v>
      </c>
      <c r="C7" s="6" t="s">
        <v>52</v>
      </c>
      <c r="D7" s="7"/>
      <c r="E7" s="87" t="s">
        <v>10</v>
      </c>
      <c r="F7" s="88"/>
      <c r="G7" s="89"/>
      <c r="H7" s="10">
        <v>1612</v>
      </c>
      <c r="I7" s="106"/>
      <c r="J7" s="110"/>
    </row>
    <row r="8" spans="1:13" ht="30" x14ac:dyDescent="0.25">
      <c r="A8" s="1"/>
      <c r="B8" s="8" t="s">
        <v>11</v>
      </c>
      <c r="C8" s="11" t="s">
        <v>53</v>
      </c>
      <c r="D8" s="7"/>
      <c r="E8" s="87" t="s">
        <v>12</v>
      </c>
      <c r="F8" s="88"/>
      <c r="G8" s="89"/>
      <c r="H8" s="12" t="s">
        <v>37</v>
      </c>
      <c r="I8" s="107"/>
      <c r="J8" s="111"/>
    </row>
    <row r="9" spans="1:13" ht="36" customHeight="1" x14ac:dyDescent="0.25">
      <c r="A9" s="1"/>
      <c r="B9" s="8" t="s">
        <v>13</v>
      </c>
      <c r="C9" s="6" t="s">
        <v>54</v>
      </c>
      <c r="D9" s="7"/>
      <c r="E9" s="72" t="s">
        <v>14</v>
      </c>
      <c r="F9" s="72" t="s">
        <v>15</v>
      </c>
      <c r="G9" s="90" t="s">
        <v>16</v>
      </c>
      <c r="H9" s="72" t="s">
        <v>17</v>
      </c>
      <c r="I9" s="72" t="s">
        <v>18</v>
      </c>
      <c r="J9" s="72" t="s">
        <v>19</v>
      </c>
    </row>
    <row r="10" spans="1:13" ht="31.5" customHeight="1" x14ac:dyDescent="0.25">
      <c r="A10" s="1"/>
      <c r="B10" s="74" t="s">
        <v>20</v>
      </c>
      <c r="C10" s="77" t="s">
        <v>90</v>
      </c>
      <c r="D10" s="7"/>
      <c r="E10" s="73"/>
      <c r="F10" s="73"/>
      <c r="G10" s="91"/>
      <c r="H10" s="73"/>
      <c r="I10" s="73"/>
      <c r="J10" s="73"/>
    </row>
    <row r="11" spans="1:13" x14ac:dyDescent="0.25">
      <c r="A11" s="1"/>
      <c r="B11" s="75"/>
      <c r="C11" s="78"/>
      <c r="D11" s="7"/>
      <c r="E11" s="13">
        <v>41110</v>
      </c>
      <c r="F11" s="13">
        <v>42268</v>
      </c>
      <c r="G11" s="14">
        <v>840</v>
      </c>
      <c r="H11" s="15">
        <v>3917272.1900000004</v>
      </c>
      <c r="I11" s="15">
        <v>1006539.9999999993</v>
      </c>
      <c r="J11" s="16" t="s">
        <v>55</v>
      </c>
    </row>
    <row r="12" spans="1:13" x14ac:dyDescent="0.25">
      <c r="A12" s="1"/>
      <c r="B12" s="75"/>
      <c r="C12" s="78"/>
      <c r="D12" s="17"/>
      <c r="E12" s="13"/>
      <c r="F12" s="13"/>
      <c r="G12" s="14"/>
      <c r="H12" s="15" t="s">
        <v>56</v>
      </c>
      <c r="I12" s="15" t="s">
        <v>56</v>
      </c>
      <c r="J12" s="18" t="s">
        <v>56</v>
      </c>
    </row>
    <row r="13" spans="1:13" x14ac:dyDescent="0.25">
      <c r="A13" s="1"/>
      <c r="B13" s="76"/>
      <c r="C13" s="79"/>
      <c r="D13" s="17"/>
      <c r="E13" s="13"/>
      <c r="F13" s="13"/>
      <c r="G13" s="14"/>
      <c r="H13" s="15" t="s">
        <v>56</v>
      </c>
      <c r="I13" s="15" t="s">
        <v>56</v>
      </c>
      <c r="J13" s="18" t="s">
        <v>56</v>
      </c>
    </row>
    <row r="14" spans="1:13" x14ac:dyDescent="0.25">
      <c r="A14" s="1"/>
      <c r="B14" s="19"/>
      <c r="C14" s="20"/>
      <c r="D14" s="17"/>
      <c r="E14" s="21"/>
      <c r="F14" s="21"/>
      <c r="G14" s="22"/>
      <c r="H14" s="23"/>
      <c r="I14" s="23"/>
      <c r="J14" s="24"/>
    </row>
    <row r="15" spans="1:13" x14ac:dyDescent="0.25">
      <c r="A15" s="1"/>
      <c r="B15" s="80" t="s">
        <v>21</v>
      </c>
      <c r="C15" s="81"/>
      <c r="D15" s="25"/>
      <c r="E15" s="82" t="s">
        <v>22</v>
      </c>
      <c r="F15" s="83"/>
      <c r="G15" s="83"/>
      <c r="H15" s="83"/>
      <c r="I15" s="83"/>
      <c r="J15" s="84"/>
    </row>
    <row r="16" spans="1:13" ht="30" x14ac:dyDescent="0.25">
      <c r="A16" s="1"/>
      <c r="B16" s="26" t="s">
        <v>23</v>
      </c>
      <c r="C16" s="27" t="s">
        <v>54</v>
      </c>
      <c r="D16" s="28"/>
      <c r="E16" s="85" t="s">
        <v>24</v>
      </c>
      <c r="F16" s="86"/>
      <c r="G16" s="29" t="s">
        <v>25</v>
      </c>
      <c r="H16" s="29" t="s">
        <v>26</v>
      </c>
      <c r="I16" s="29" t="s">
        <v>27</v>
      </c>
      <c r="J16" s="30"/>
    </row>
    <row r="17" spans="1:10" ht="16.5" customHeight="1" x14ac:dyDescent="0.25">
      <c r="A17" s="1"/>
      <c r="B17" s="26" t="s">
        <v>28</v>
      </c>
      <c r="C17" s="27">
        <v>42086</v>
      </c>
      <c r="D17" s="31"/>
      <c r="E17" s="67" t="s">
        <v>29</v>
      </c>
      <c r="F17" s="68"/>
      <c r="G17" s="32"/>
      <c r="H17" s="32"/>
      <c r="I17" s="33" t="s">
        <v>30</v>
      </c>
      <c r="J17" s="34" t="s">
        <v>31</v>
      </c>
    </row>
    <row r="18" spans="1:10" ht="45" customHeight="1" x14ac:dyDescent="0.25">
      <c r="A18" s="1"/>
      <c r="B18" s="26" t="s">
        <v>32</v>
      </c>
      <c r="C18" s="27">
        <v>42121</v>
      </c>
      <c r="D18" s="31"/>
      <c r="E18" s="67" t="s">
        <v>33</v>
      </c>
      <c r="F18" s="68"/>
      <c r="G18" s="32"/>
      <c r="H18" s="32"/>
      <c r="I18" s="33" t="s">
        <v>30</v>
      </c>
      <c r="J18" s="34" t="s">
        <v>31</v>
      </c>
    </row>
    <row r="19" spans="1:10" x14ac:dyDescent="0.25">
      <c r="A19" s="1"/>
      <c r="B19" s="26" t="s">
        <v>34</v>
      </c>
      <c r="C19" s="27"/>
      <c r="D19" s="31"/>
      <c r="E19" s="67" t="s">
        <v>35</v>
      </c>
      <c r="F19" s="68"/>
      <c r="G19" s="32"/>
      <c r="H19" s="32">
        <v>5756000</v>
      </c>
      <c r="I19" s="33" t="s">
        <v>30</v>
      </c>
      <c r="J19" s="34" t="s">
        <v>31</v>
      </c>
    </row>
    <row r="20" spans="1:10" x14ac:dyDescent="0.25">
      <c r="A20" s="1"/>
      <c r="B20" s="26" t="s">
        <v>36</v>
      </c>
      <c r="C20" s="35" t="s">
        <v>37</v>
      </c>
      <c r="D20" s="31"/>
      <c r="E20" s="67" t="s">
        <v>38</v>
      </c>
      <c r="F20" s="68"/>
      <c r="G20" s="32"/>
      <c r="H20" s="32"/>
      <c r="I20" s="33" t="s">
        <v>30</v>
      </c>
      <c r="J20" s="34" t="s">
        <v>31</v>
      </c>
    </row>
    <row r="21" spans="1:10" x14ac:dyDescent="0.25">
      <c r="A21" s="1"/>
      <c r="B21" s="26" t="s">
        <v>39</v>
      </c>
      <c r="C21" s="27">
        <v>42411</v>
      </c>
      <c r="D21" s="31"/>
      <c r="E21" s="67" t="s">
        <v>40</v>
      </c>
      <c r="F21" s="68"/>
      <c r="G21" s="32"/>
      <c r="H21" s="32"/>
      <c r="I21" s="33" t="s">
        <v>30</v>
      </c>
      <c r="J21" s="34" t="s">
        <v>31</v>
      </c>
    </row>
    <row r="22" spans="1:10" ht="15" customHeight="1" x14ac:dyDescent="0.25">
      <c r="A22" s="1"/>
      <c r="B22" s="26" t="s">
        <v>41</v>
      </c>
      <c r="C22" s="27" t="s">
        <v>37</v>
      </c>
      <c r="D22" s="31"/>
      <c r="E22" s="67" t="s">
        <v>42</v>
      </c>
      <c r="F22" s="68"/>
      <c r="G22" s="32"/>
      <c r="H22" s="32">
        <v>49122063</v>
      </c>
      <c r="I22" s="33" t="s">
        <v>30</v>
      </c>
      <c r="J22" s="34" t="s">
        <v>31</v>
      </c>
    </row>
    <row r="23" spans="1:10" ht="15.75" customHeight="1" x14ac:dyDescent="0.25">
      <c r="A23" s="1"/>
      <c r="B23" s="26" t="s">
        <v>43</v>
      </c>
      <c r="C23" s="27">
        <v>42458</v>
      </c>
      <c r="D23" s="31"/>
      <c r="E23" s="67" t="s">
        <v>44</v>
      </c>
      <c r="F23" s="68"/>
      <c r="G23" s="32"/>
      <c r="H23" s="32"/>
      <c r="I23" s="33" t="s">
        <v>30</v>
      </c>
      <c r="J23" s="34" t="s">
        <v>31</v>
      </c>
    </row>
    <row r="24" spans="1:10" x14ac:dyDescent="0.25">
      <c r="A24" s="36"/>
      <c r="B24" s="37"/>
      <c r="C24" s="37"/>
      <c r="D24" s="37"/>
      <c r="E24" s="69" t="s">
        <v>45</v>
      </c>
      <c r="F24" s="68"/>
      <c r="G24" s="38">
        <v>0</v>
      </c>
      <c r="H24" s="38">
        <v>54878063</v>
      </c>
      <c r="I24" s="39"/>
      <c r="J24" s="40"/>
    </row>
    <row r="25" spans="1:10" ht="38.25" customHeight="1" x14ac:dyDescent="0.25">
      <c r="A25" s="36"/>
      <c r="B25" s="70" t="s">
        <v>46</v>
      </c>
      <c r="C25" s="71"/>
      <c r="D25" s="41"/>
      <c r="E25" s="41"/>
      <c r="F25" s="41"/>
      <c r="H25" s="41"/>
      <c r="I25" s="41"/>
    </row>
    <row r="27" spans="1:10" x14ac:dyDescent="0.25">
      <c r="B27" t="s">
        <v>47</v>
      </c>
    </row>
  </sheetData>
  <mergeCells count="31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B25:C25"/>
    <mergeCell ref="E17:F17"/>
    <mergeCell ref="E18:F18"/>
    <mergeCell ref="E19:F19"/>
    <mergeCell ref="E20:F20"/>
    <mergeCell ref="E21:F21"/>
    <mergeCell ref="E22:F22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zoomScale="70" zoomScaleNormal="70" workbookViewId="0">
      <selection activeCell="K7" sqref="K7"/>
    </sheetView>
  </sheetViews>
  <sheetFormatPr defaultRowHeight="15" x14ac:dyDescent="0.25"/>
  <cols>
    <col min="1" max="1" width="65.140625" customWidth="1"/>
    <col min="2" max="2" width="38" customWidth="1"/>
    <col min="3" max="3" width="46.42578125" customWidth="1"/>
    <col min="4" max="5" width="20.7109375" customWidth="1"/>
  </cols>
  <sheetData>
    <row r="1" spans="1:5" x14ac:dyDescent="0.25">
      <c r="A1" s="42" t="s">
        <v>57</v>
      </c>
    </row>
    <row r="2" spans="1:5" ht="68.25" x14ac:dyDescent="0.25">
      <c r="A2" s="43" t="s">
        <v>58</v>
      </c>
      <c r="B2" s="44" t="s">
        <v>59</v>
      </c>
      <c r="C2" s="44" t="s">
        <v>60</v>
      </c>
      <c r="D2" s="44"/>
      <c r="E2" s="44"/>
    </row>
    <row r="3" spans="1:5" x14ac:dyDescent="0.25">
      <c r="A3" s="45" t="s">
        <v>61</v>
      </c>
      <c r="B3" s="46">
        <v>5756000</v>
      </c>
      <c r="C3" s="46">
        <v>49097360</v>
      </c>
      <c r="D3" s="44">
        <v>0</v>
      </c>
      <c r="E3" s="44"/>
    </row>
    <row r="4" spans="1:5" x14ac:dyDescent="0.25">
      <c r="A4" s="45" t="s">
        <v>62</v>
      </c>
      <c r="B4" s="44" t="s">
        <v>67</v>
      </c>
      <c r="C4" s="47">
        <v>41635</v>
      </c>
      <c r="D4" s="44">
        <v>0</v>
      </c>
      <c r="E4" s="47"/>
    </row>
    <row r="5" spans="1:5" x14ac:dyDescent="0.25">
      <c r="A5" s="45" t="s">
        <v>63</v>
      </c>
      <c r="B5" s="46">
        <v>5756000</v>
      </c>
      <c r="C5" s="46">
        <v>49122063</v>
      </c>
      <c r="D5" s="44">
        <v>0</v>
      </c>
      <c r="E5" s="44"/>
    </row>
    <row r="6" spans="1:5" ht="22.5" x14ac:dyDescent="0.25">
      <c r="A6" s="45" t="s">
        <v>64</v>
      </c>
      <c r="B6" s="44" t="s">
        <v>68</v>
      </c>
      <c r="C6" s="44" t="s">
        <v>69</v>
      </c>
      <c r="D6" s="44">
        <v>0</v>
      </c>
      <c r="E6" s="44"/>
    </row>
    <row r="7" spans="1:5" s="49" customFormat="1" ht="259.5" x14ac:dyDescent="0.25">
      <c r="A7" s="48" t="s">
        <v>65</v>
      </c>
      <c r="B7" s="44" t="s">
        <v>70</v>
      </c>
      <c r="C7" s="44" t="s">
        <v>71</v>
      </c>
      <c r="D7" s="44">
        <v>0</v>
      </c>
      <c r="E7" s="44"/>
    </row>
    <row r="8" spans="1:5" ht="22.5" x14ac:dyDescent="0.25">
      <c r="A8" s="48" t="s">
        <v>66</v>
      </c>
      <c r="B8" s="44" t="s">
        <v>37</v>
      </c>
      <c r="C8" s="44" t="s">
        <v>37</v>
      </c>
      <c r="D8" s="44">
        <v>0</v>
      </c>
      <c r="E8" s="44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>
      <selection activeCell="D4" sqref="D4"/>
    </sheetView>
  </sheetViews>
  <sheetFormatPr defaultRowHeight="15" x14ac:dyDescent="0.25"/>
  <cols>
    <col min="1" max="1" width="63.85546875" customWidth="1"/>
    <col min="2" max="2" width="32.42578125" customWidth="1"/>
    <col min="3" max="3" width="38.5703125" customWidth="1"/>
    <col min="4" max="4" width="10" bestFit="1" customWidth="1"/>
  </cols>
  <sheetData>
    <row r="1" spans="1:4" x14ac:dyDescent="0.25">
      <c r="A1" s="50" t="s">
        <v>31</v>
      </c>
    </row>
    <row r="2" spans="1:4" ht="22.5" x14ac:dyDescent="0.25">
      <c r="A2" s="45" t="s">
        <v>72</v>
      </c>
      <c r="B2" s="51">
        <f>'[1]5.1.'!D184</f>
        <v>0</v>
      </c>
      <c r="C2" s="51">
        <f>'[1]5.1.'!E184</f>
        <v>0</v>
      </c>
      <c r="D2" s="51">
        <f>'[1]5.1.'!F184</f>
        <v>0</v>
      </c>
    </row>
    <row r="3" spans="1:4" ht="23.25" x14ac:dyDescent="0.25">
      <c r="A3" s="52" t="s">
        <v>73</v>
      </c>
      <c r="B3" s="44" t="str">
        <f>'[1]5.1.'!D185</f>
        <v>фінансова порука в розмірі 3920000,00 дол. США + нараховані %%, штрафи, пеня</v>
      </c>
      <c r="C3" s="44" t="str">
        <f>'[1]5.1.'!E185</f>
        <v>фінансова порука в розмірі 3920000,00 дол. США + нараховані %%, штрафи, пеня</v>
      </c>
      <c r="D3" s="44" t="s">
        <v>74</v>
      </c>
    </row>
    <row r="4" spans="1:4" x14ac:dyDescent="0.25">
      <c r="A4" s="52" t="s">
        <v>75</v>
      </c>
      <c r="B4" s="44" t="str">
        <f>'[1]5.1.'!D186</f>
        <v>на всю суму заборгованості</v>
      </c>
      <c r="C4" s="44" t="str">
        <f>'[1]5.1.'!E186</f>
        <v>на всю суму заборгованості</v>
      </c>
      <c r="D4" s="53">
        <f>[1]Застава!B5+[1]Застава!C5</f>
        <v>54878063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workbookViewId="0">
      <selection activeCell="D16" sqref="D16"/>
    </sheetView>
  </sheetViews>
  <sheetFormatPr defaultRowHeight="15" x14ac:dyDescent="0.25"/>
  <cols>
    <col min="1" max="1" width="37.85546875" customWidth="1"/>
    <col min="2" max="2" width="33" customWidth="1"/>
    <col min="3" max="3" width="25.140625" customWidth="1"/>
    <col min="4" max="4" width="30.42578125" customWidth="1"/>
    <col min="5" max="5" width="22.28515625" customWidth="1"/>
    <col min="6" max="6" width="20.28515625" customWidth="1"/>
  </cols>
  <sheetData>
    <row r="1" spans="1:6" x14ac:dyDescent="0.25">
      <c r="A1" s="54" t="s">
        <v>76</v>
      </c>
      <c r="B1" s="55" t="str">
        <f>'[1]5.1.'!C8</f>
        <v>УКРАЇНСЬКА УНІВЕРСАЛЬНА БІРЖА</v>
      </c>
    </row>
    <row r="2" spans="1:6" x14ac:dyDescent="0.25">
      <c r="A2" s="54" t="s">
        <v>77</v>
      </c>
      <c r="B2" s="56">
        <f>'[1]5.1.'!C9</f>
        <v>42217</v>
      </c>
    </row>
    <row r="3" spans="1:6" x14ac:dyDescent="0.25">
      <c r="A3" s="54" t="s">
        <v>78</v>
      </c>
      <c r="B3" s="57">
        <f>'[1]5.1.'!C10</f>
        <v>11206040</v>
      </c>
    </row>
    <row r="4" spans="1:6" x14ac:dyDescent="0.25">
      <c r="A4" s="113" t="s">
        <v>79</v>
      </c>
      <c r="B4" s="113"/>
      <c r="C4" s="113"/>
      <c r="D4" s="113"/>
      <c r="E4" s="113"/>
      <c r="F4" s="113"/>
    </row>
    <row r="5" spans="1:6" x14ac:dyDescent="0.25">
      <c r="A5" s="58" t="s">
        <v>80</v>
      </c>
      <c r="B5" s="58" t="s">
        <v>81</v>
      </c>
      <c r="C5" s="58" t="s">
        <v>82</v>
      </c>
      <c r="D5" s="58" t="s">
        <v>83</v>
      </c>
      <c r="E5" s="58" t="s">
        <v>84</v>
      </c>
      <c r="F5" s="58" t="s">
        <v>85</v>
      </c>
    </row>
    <row r="6" spans="1:6" ht="30" x14ac:dyDescent="0.25">
      <c r="A6" s="59">
        <v>1</v>
      </c>
      <c r="B6" s="60">
        <v>43070</v>
      </c>
      <c r="C6" s="61">
        <v>128506544.8</v>
      </c>
      <c r="D6" s="62"/>
      <c r="E6" s="63"/>
      <c r="F6" s="64" t="s">
        <v>86</v>
      </c>
    </row>
    <row r="7" spans="1:6" x14ac:dyDescent="0.25">
      <c r="A7" s="65"/>
      <c r="B7" s="59"/>
      <c r="C7" s="66"/>
      <c r="D7" s="62"/>
      <c r="E7" s="63"/>
      <c r="F7" s="58"/>
    </row>
    <row r="8" spans="1:6" x14ac:dyDescent="0.25">
      <c r="A8" s="65"/>
      <c r="B8" s="59"/>
      <c r="C8" s="66"/>
      <c r="D8" s="62"/>
      <c r="E8" s="63"/>
      <c r="F8" s="58"/>
    </row>
    <row r="9" spans="1:6" x14ac:dyDescent="0.25">
      <c r="A9" s="65"/>
      <c r="B9" s="59"/>
      <c r="C9" s="66"/>
      <c r="D9" s="62"/>
      <c r="E9" s="63"/>
      <c r="F9" s="58"/>
    </row>
    <row r="10" spans="1:6" x14ac:dyDescent="0.25">
      <c r="A10" s="65"/>
      <c r="B10" s="59"/>
      <c r="C10" s="66"/>
      <c r="D10" s="62"/>
      <c r="E10" s="63"/>
      <c r="F10" s="58"/>
    </row>
    <row r="11" spans="1:6" x14ac:dyDescent="0.25">
      <c r="A11" s="65"/>
      <c r="B11" s="59"/>
      <c r="C11" s="66"/>
      <c r="D11" s="62"/>
      <c r="E11" s="63"/>
      <c r="F11" s="58"/>
    </row>
  </sheetData>
  <mergeCells count="1">
    <mergeCell ref="A4:F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18" sqref="B18"/>
    </sheetView>
  </sheetViews>
  <sheetFormatPr defaultRowHeight="15" x14ac:dyDescent="0.25"/>
  <cols>
    <col min="1" max="1" width="5.5703125" customWidth="1"/>
    <col min="2" max="2" width="132.28515625" customWidth="1"/>
  </cols>
  <sheetData>
    <row r="1" spans="1:2" x14ac:dyDescent="0.25">
      <c r="A1" s="113" t="s">
        <v>87</v>
      </c>
      <c r="B1" s="113"/>
    </row>
    <row r="2" spans="1:2" x14ac:dyDescent="0.25">
      <c r="A2" s="58" t="s">
        <v>80</v>
      </c>
      <c r="B2" s="58" t="s">
        <v>88</v>
      </c>
    </row>
    <row r="3" spans="1:2" x14ac:dyDescent="0.25">
      <c r="A3" s="58">
        <v>1</v>
      </c>
      <c r="B3" s="58" t="s">
        <v>89</v>
      </c>
    </row>
    <row r="4" spans="1:2" x14ac:dyDescent="0.25">
      <c r="A4" s="58"/>
      <c r="B4" s="58"/>
    </row>
    <row r="5" spans="1:2" x14ac:dyDescent="0.25">
      <c r="A5" s="58"/>
      <c r="B5" s="58"/>
    </row>
    <row r="6" spans="1:2" x14ac:dyDescent="0.25">
      <c r="A6" s="58"/>
      <c r="B6" s="58"/>
    </row>
    <row r="7" spans="1:2" x14ac:dyDescent="0.25">
      <c r="A7" s="58"/>
      <c r="B7" s="58"/>
    </row>
    <row r="8" spans="1:2" x14ac:dyDescent="0.25">
      <c r="A8" s="58"/>
      <c r="B8" s="58"/>
    </row>
    <row r="9" spans="1:2" x14ac:dyDescent="0.25">
      <c r="A9" s="58"/>
      <c r="B9" s="58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ППА</vt:lpstr>
      <vt:lpstr>застава</vt:lpstr>
      <vt:lpstr>порука</vt:lpstr>
      <vt:lpstr>журнал торгів</vt:lpstr>
      <vt:lpstr>інформаційні посилання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2018-09-05T07:10:06Z</dcterms:modified>
</cp:coreProperties>
</file>