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Фото" sheetId="5" r:id="rId5"/>
  </sheets>
  <externalReferences>
    <externalReference r:id="rId8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<sst xmlns="http://schemas.openxmlformats.org/spreadsheetml/2006/main" count="131" uniqueCount="94">
  <si>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</si>
  <si>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</si>
  <si>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</si>
  <si>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</si>
  <si>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</si>
  <si>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</si>
  <si>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</si>
  <si>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</si>
  <si>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</si>
  <si>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</si>
  <si>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</si>
  <si>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</si>
  <si>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</si>
  <si>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</si>
  <si>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</si>
  <si>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</si>
  <si>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</si>
  <si>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</si>
  <si>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</si>
  <si>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</si>
  <si>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</si>
  <si>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</si>
  <si>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</si>
  <si>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</si>
  <si>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</si>
  <si>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</si>
  <si>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</si>
  <si>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</si>
  <si>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</si>
  <si>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</si>
  <si>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</si>
  <si>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</si>
  <si>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</si>
  <si>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</si>
  <si>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</si>
  <si>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</si>
  <si>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</si>
  <si>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</si>
  <si>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</si>
  <si>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</si>
  <si>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</si>
  <si>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</si>
  <si>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</si>
  <si>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</si>
  <si>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</si>
  <si>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</si>
  <si>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</si>
  <si>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</si>
  <si>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</si>
  <si>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</si>
  <si>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</si>
  <si>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</si>
  <si>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</si>
  <si>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</si>
  <si>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ТОВ "Е.Р.С.Т.Е."</t>
  </si>
  <si>
    <t>-</t>
  </si>
  <si>
    <t>1-0006/11/22-КLІ</t>
  </si>
  <si>
    <t>Кредитна лінія з забезпеченням</t>
  </si>
  <si>
    <t>нерухомість</t>
  </si>
  <si>
    <t>рухоме майно</t>
  </si>
  <si>
    <t>товари в обороті</t>
  </si>
  <si>
    <t>Нерухомість</t>
  </si>
  <si>
    <t>Товари в обороті</t>
  </si>
  <si>
    <t>Обладнання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</si>
  <si>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</si>
  <si>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</si>
  <si>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</si>
  <si>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</si>
  <si>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</si>
  <si>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</si>
  <si>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</si>
  <si>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</si>
  <si>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</si>
  <si>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</si>
  <si>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</si>
  <si>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</si>
  <si>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</si>
  <si>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Фінансова порука ФО</t>
  </si>
  <si>
    <t>Солідарний боржник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</si>
  <si>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</si>
  <si>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</si>
  <si>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 xml:space="preserve">Виробництво труб, порожнистих профілів і фітингів зі сталі </t>
  </si>
  <si>
    <t>так, АТО</t>
  </si>
  <si>
    <t>Місцезнаходження Позичальника (область, місто):</t>
  </si>
  <si>
    <t>Луганська обл., м. Антрацит</t>
  </si>
  <si>
    <t>15.01.2016; 21.05.2015</t>
  </si>
  <si>
    <t xml:space="preserve"> Загальна заборгованость (тіло, %), грн.:</t>
  </si>
  <si>
    <t>Луганська область, місто Антрацит, селище міського типу Дубівський</t>
  </si>
  <si>
    <t>Іпотека – нерухоме майно, а саме: нежитлова будівля, база механізації, загальною площею 3 838,5 кв. м.</t>
  </si>
  <si>
    <t>металопродукція, металовироби, металосировина в асортименті</t>
  </si>
  <si>
    <t>Класифікатор застави (нерухомість,  рухоме майно, товари в обороті, майнові права, цінні папери)</t>
  </si>
  <si>
    <t>Основні засоби, а саме: лінія профілювання профнастилу R20, лінія прокату профільованого листа ЕМС-ПФ-30/45-3, лінія прокату профільованого листа ЕМС-ПФ-8/12-1250, лінія прокату профільованого листа ЕМС-ПФ-28/57-2, кран-балка в/п 3,2 т, кран-балка в/п 10 т</t>
  </si>
  <si>
    <t>станом на 01.12.2017 року</t>
  </si>
  <si>
    <t>ТОВ "ІТ-Контракт"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</si>
</sst>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р_."/>
    <numFmt numFmtId="183" formatCode="0.0%"/>
    <numFmt numFmtId="184" formatCode="#,##0_ ;\-#,##0\ "/>
    <numFmt numFmtId="18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32" fillId="0" borderId="0" xfId="42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14" fontId="49" fillId="0" borderId="19" xfId="0" applyNumberFormat="1" applyFont="1" applyBorder="1" applyAlignment="1" applyProtection="1">
      <alignment horizontal="left"/>
      <protection/>
    </xf>
    <xf numFmtId="14" fontId="49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41" fontId="48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left" vertical="top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3" fontId="51" fillId="0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horizontal="center" wrapText="1"/>
    </xf>
    <xf numFmtId="184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185" fontId="0" fillId="0" borderId="10" xfId="62" applyNumberFormat="1" applyFont="1" applyBorder="1" applyAlignment="1">
      <alignment/>
    </xf>
    <xf numFmtId="0" fontId="42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2" fillId="0" borderId="21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4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228600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9</xdr:col>
      <xdr:colOff>228600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9</xdr:col>
      <xdr:colOff>228600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95250</xdr:colOff>
      <xdr:row>13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31432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12</xdr:col>
      <xdr:colOff>95250</xdr:colOff>
      <xdr:row>14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81000"/>
          <a:ext cx="31432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6</xdr:col>
      <xdr:colOff>76200</xdr:colOff>
      <xdr:row>27</xdr:row>
      <xdr:rowOff>9525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857500"/>
          <a:ext cx="31242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12</xdr:col>
      <xdr:colOff>114300</xdr:colOff>
      <xdr:row>27</xdr:row>
      <xdr:rowOff>9525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2857500"/>
          <a:ext cx="31623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6</xdr:col>
      <xdr:colOff>76200</xdr:colOff>
      <xdr:row>40</xdr:row>
      <xdr:rowOff>9525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334000"/>
          <a:ext cx="31242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17</xdr:col>
      <xdr:colOff>523875</xdr:colOff>
      <xdr:row>13</xdr:row>
      <xdr:rowOff>123825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24800" y="381000"/>
          <a:ext cx="2962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22</xdr:col>
      <xdr:colOff>523875</xdr:colOff>
      <xdr:row>13</xdr:row>
      <xdr:rowOff>123825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72800" y="381000"/>
          <a:ext cx="2962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17</xdr:col>
      <xdr:colOff>523875</xdr:colOff>
      <xdr:row>26</xdr:row>
      <xdr:rowOff>123825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24800" y="2857500"/>
          <a:ext cx="2962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22</xdr:col>
      <xdr:colOff>523875</xdr:colOff>
      <xdr:row>26</xdr:row>
      <xdr:rowOff>123825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72800" y="2857500"/>
          <a:ext cx="2962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29</xdr:row>
      <xdr:rowOff>47625</xdr:rowOff>
    </xdr:from>
    <xdr:to>
      <xdr:col>12</xdr:col>
      <xdr:colOff>142875</xdr:colOff>
      <xdr:row>41</xdr:row>
      <xdr:rowOff>9525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557212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29</xdr:row>
      <xdr:rowOff>85725</xdr:rowOff>
    </xdr:from>
    <xdr:to>
      <xdr:col>17</xdr:col>
      <xdr:colOff>533400</xdr:colOff>
      <xdr:row>41</xdr:row>
      <xdr:rowOff>47625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61022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552450</xdr:colOff>
      <xdr:row>53</xdr:row>
      <xdr:rowOff>152400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800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11</xdr:col>
      <xdr:colOff>552450</xdr:colOff>
      <xdr:row>53</xdr:row>
      <xdr:rowOff>152400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67200" y="800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17</xdr:col>
      <xdr:colOff>552450</xdr:colOff>
      <xdr:row>53</xdr:row>
      <xdr:rowOff>152400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24800" y="800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28</xdr:row>
      <xdr:rowOff>180975</xdr:rowOff>
    </xdr:from>
    <xdr:to>
      <xdr:col>23</xdr:col>
      <xdr:colOff>57150</xdr:colOff>
      <xdr:row>40</xdr:row>
      <xdr:rowOff>142875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087100" y="551497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11</xdr:col>
      <xdr:colOff>552450</xdr:colOff>
      <xdr:row>66</xdr:row>
      <xdr:rowOff>152400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67200" y="1047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43</xdr:row>
      <xdr:rowOff>180975</xdr:rowOff>
    </xdr:from>
    <xdr:to>
      <xdr:col>22</xdr:col>
      <xdr:colOff>514350</xdr:colOff>
      <xdr:row>55</xdr:row>
      <xdr:rowOff>104775</xdr:rowOff>
    </xdr:to>
    <xdr:pic>
      <xdr:nvPicPr>
        <xdr:cNvPr id="17" name="Рисунок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82325" y="8372475"/>
          <a:ext cx="29432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056;&#1057;&#1050;\BANKS\&#1047;&#1040;&#1071;&#1042;&#1050;&#1048;%20&#1042;%20&#1056;&#1040;&#1041;&#1054;&#1058;&#1045;\&#1051;&#1072;&#1074;&#1088;&#1077;&#1085;&#1077;&#1085;&#1082;&#1086;\&#1060;&#1054;&#1056;&#1059;&#1052;%2014%2003%202017_&#1044;&#1086;&#1085;&#1084;&#1077;&#1090;&#1110;&#1085;&#1076;&#1072;&#1089;&#1090;&#1088;&#1110;_&#1053;&#1072;&#1076;&#1110;&#1103;\&#1085;&#1072;%2001%2005%202017\2017%2005%2001%20&#1055;&#1072;&#1089;&#1087;&#1086;&#1088;&#1090;_&#1041;&#1059;&#1051;&#1040;&#1058;-&#1055;&#1056;&#1054;&#1060;&#1030;&#1051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5">
          <cell r="D45" t="str">
            <v>так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0.7109375" style="0" customWidth="1"/>
    <col min="10" max="10" width="12.851562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97" t="s">
        <v>4</v>
      </c>
      <c r="C1" s="98"/>
      <c r="D1" s="98"/>
      <c r="E1" s="98"/>
      <c r="F1" s="98"/>
      <c r="G1" s="98"/>
      <c r="H1" s="98"/>
      <c r="I1" s="98"/>
      <c r="J1" s="99"/>
      <c r="K1" s="5"/>
      <c r="L1" s="5"/>
      <c r="M1" s="5"/>
    </row>
    <row r="2" spans="1:13" ht="15" customHeight="1">
      <c r="A2" s="4"/>
      <c r="B2" s="100"/>
      <c r="C2" s="101"/>
      <c r="D2" s="101"/>
      <c r="E2" s="101"/>
      <c r="F2" s="101"/>
      <c r="G2" s="101"/>
      <c r="H2" s="101"/>
      <c r="I2" s="101"/>
      <c r="J2" s="102"/>
      <c r="K2" s="5"/>
      <c r="L2" s="5"/>
      <c r="M2" s="5"/>
    </row>
    <row r="3" spans="1:13" ht="15.75">
      <c r="A3" s="4"/>
      <c r="B3" s="24" t="s">
        <v>5</v>
      </c>
      <c r="C3" s="66" t="s">
        <v>92</v>
      </c>
      <c r="D3" s="67"/>
      <c r="E3" s="68"/>
      <c r="F3" s="68"/>
      <c r="G3" s="68"/>
      <c r="H3" s="68"/>
      <c r="I3" s="68"/>
      <c r="J3" s="69"/>
      <c r="K3" s="5"/>
      <c r="L3" s="5"/>
      <c r="M3" s="5"/>
    </row>
    <row r="4" spans="1:13" ht="15">
      <c r="A4" s="4"/>
      <c r="B4" s="61" t="s">
        <v>22</v>
      </c>
      <c r="C4" s="70"/>
      <c r="D4" s="6"/>
      <c r="E4" s="62" t="s">
        <v>24</v>
      </c>
      <c r="F4" s="71"/>
      <c r="G4" s="71"/>
      <c r="H4" s="71"/>
      <c r="I4" s="71"/>
      <c r="J4" s="71"/>
      <c r="K4" s="5"/>
      <c r="L4" s="5"/>
      <c r="M4" s="5"/>
    </row>
    <row r="5" spans="1:10" ht="15" customHeight="1">
      <c r="A5" s="4"/>
      <c r="B5" s="35" t="s">
        <v>48</v>
      </c>
      <c r="C5" s="23" t="s">
        <v>80</v>
      </c>
      <c r="D5" s="7"/>
      <c r="E5" s="57" t="s">
        <v>26</v>
      </c>
      <c r="F5" s="58"/>
      <c r="G5" s="59" t="s">
        <v>57</v>
      </c>
      <c r="H5" s="58"/>
      <c r="I5" s="113" t="s">
        <v>51</v>
      </c>
      <c r="J5" s="114" t="str">
        <f>'[1]5.1.'!D45</f>
        <v>так</v>
      </c>
    </row>
    <row r="6" spans="1:10" ht="15" customHeight="1">
      <c r="A6" s="4"/>
      <c r="B6" s="36" t="s">
        <v>74</v>
      </c>
      <c r="C6" s="23" t="s">
        <v>56</v>
      </c>
      <c r="D6" s="7"/>
      <c r="E6" s="109" t="s">
        <v>86</v>
      </c>
      <c r="F6" s="110"/>
      <c r="G6" s="111"/>
      <c r="H6" s="78">
        <f>H11+I11</f>
        <v>3327878.7199999997</v>
      </c>
      <c r="I6" s="107"/>
      <c r="J6" s="115"/>
    </row>
    <row r="7" spans="1:10" ht="15">
      <c r="A7" s="4"/>
      <c r="B7" s="36" t="s">
        <v>49</v>
      </c>
      <c r="C7" s="23" t="s">
        <v>11</v>
      </c>
      <c r="D7" s="7"/>
      <c r="E7" s="112" t="s">
        <v>27</v>
      </c>
      <c r="F7" s="110"/>
      <c r="G7" s="111"/>
      <c r="H7" s="25">
        <v>1340</v>
      </c>
      <c r="I7" s="107"/>
      <c r="J7" s="116"/>
    </row>
    <row r="8" spans="1:10" ht="33.75" customHeight="1">
      <c r="A8" s="4"/>
      <c r="B8" s="36" t="s">
        <v>50</v>
      </c>
      <c r="C8" s="77" t="s">
        <v>81</v>
      </c>
      <c r="D8" s="7"/>
      <c r="E8" s="112" t="s">
        <v>42</v>
      </c>
      <c r="F8" s="110"/>
      <c r="G8" s="111"/>
      <c r="H8" s="37" t="s">
        <v>2</v>
      </c>
      <c r="I8" s="108"/>
      <c r="J8" s="117"/>
    </row>
    <row r="9" spans="1:10" ht="56.25" customHeight="1">
      <c r="A9" s="4"/>
      <c r="B9" s="36" t="s">
        <v>52</v>
      </c>
      <c r="C9" s="23" t="s">
        <v>82</v>
      </c>
      <c r="D9" s="7"/>
      <c r="E9" s="95" t="s">
        <v>43</v>
      </c>
      <c r="F9" s="95" t="s">
        <v>44</v>
      </c>
      <c r="G9" s="93" t="s">
        <v>6</v>
      </c>
      <c r="H9" s="95" t="s">
        <v>75</v>
      </c>
      <c r="I9" s="95" t="s">
        <v>76</v>
      </c>
      <c r="J9" s="95" t="s">
        <v>7</v>
      </c>
    </row>
    <row r="10" spans="1:10" ht="25.5" customHeight="1">
      <c r="A10" s="4"/>
      <c r="B10" s="103" t="s">
        <v>83</v>
      </c>
      <c r="C10" s="106" t="s">
        <v>84</v>
      </c>
      <c r="D10" s="7"/>
      <c r="E10" s="96"/>
      <c r="F10" s="96"/>
      <c r="G10" s="94"/>
      <c r="H10" s="96"/>
      <c r="I10" s="96"/>
      <c r="J10" s="96"/>
    </row>
    <row r="11" spans="1:10" ht="15">
      <c r="A11" s="4"/>
      <c r="B11" s="104"/>
      <c r="C11" s="107"/>
      <c r="D11" s="7"/>
      <c r="E11" s="26">
        <v>40773</v>
      </c>
      <c r="F11" s="26">
        <v>41859</v>
      </c>
      <c r="G11" s="27">
        <v>980</v>
      </c>
      <c r="H11" s="28">
        <v>3000000</v>
      </c>
      <c r="I11" s="28">
        <v>327878.72</v>
      </c>
      <c r="J11" s="29">
        <v>0.205</v>
      </c>
    </row>
    <row r="12" spans="1:10" ht="15">
      <c r="A12" s="4"/>
      <c r="B12" s="104"/>
      <c r="C12" s="107"/>
      <c r="D12" s="12"/>
      <c r="E12" s="26"/>
      <c r="F12" s="26"/>
      <c r="G12" s="27"/>
      <c r="H12" s="28" t="s">
        <v>12</v>
      </c>
      <c r="I12" s="28" t="s">
        <v>12</v>
      </c>
      <c r="J12" s="29" t="s">
        <v>12</v>
      </c>
    </row>
    <row r="13" spans="1:10" ht="15">
      <c r="A13" s="4"/>
      <c r="B13" s="105"/>
      <c r="C13" s="108"/>
      <c r="D13" s="12"/>
      <c r="E13" s="26" t="s">
        <v>12</v>
      </c>
      <c r="F13" s="26"/>
      <c r="G13" s="27" t="s">
        <v>12</v>
      </c>
      <c r="H13" s="28" t="s">
        <v>12</v>
      </c>
      <c r="I13" s="28" t="s">
        <v>12</v>
      </c>
      <c r="J13" s="29" t="s">
        <v>12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61" t="s">
        <v>23</v>
      </c>
      <c r="C15" s="62"/>
      <c r="D15" s="40"/>
      <c r="E15" s="63" t="s">
        <v>25</v>
      </c>
      <c r="F15" s="64"/>
      <c r="G15" s="64"/>
      <c r="H15" s="64"/>
      <c r="I15" s="64"/>
      <c r="J15" s="65"/>
    </row>
    <row r="16" spans="1:10" ht="30">
      <c r="A16" s="4"/>
      <c r="B16" s="41" t="s">
        <v>21</v>
      </c>
      <c r="C16" s="48" t="s">
        <v>3</v>
      </c>
      <c r="D16" s="8"/>
      <c r="E16" s="91" t="s">
        <v>35</v>
      </c>
      <c r="F16" s="92"/>
      <c r="G16" s="50" t="s">
        <v>45</v>
      </c>
      <c r="H16" s="50" t="s">
        <v>46</v>
      </c>
      <c r="I16" s="50" t="s">
        <v>8</v>
      </c>
      <c r="J16" s="42"/>
    </row>
    <row r="17" spans="1:10" ht="16.5" customHeight="1">
      <c r="A17" s="4"/>
      <c r="B17" s="41" t="s">
        <v>36</v>
      </c>
      <c r="C17" s="49">
        <v>41900</v>
      </c>
      <c r="D17" s="9"/>
      <c r="E17" s="89" t="s">
        <v>28</v>
      </c>
      <c r="F17" s="90"/>
      <c r="G17" s="83"/>
      <c r="H17" s="83"/>
      <c r="I17" s="43" t="s">
        <v>9</v>
      </c>
      <c r="J17" s="44" t="s">
        <v>0</v>
      </c>
    </row>
    <row r="18" spans="1:10" ht="15">
      <c r="A18" s="4"/>
      <c r="B18" s="41" t="s">
        <v>37</v>
      </c>
      <c r="C18" s="49">
        <v>41914</v>
      </c>
      <c r="D18" s="9"/>
      <c r="E18" s="89" t="s">
        <v>29</v>
      </c>
      <c r="F18" s="90"/>
      <c r="G18" s="83"/>
      <c r="H18" s="83"/>
      <c r="I18" s="43" t="s">
        <v>9</v>
      </c>
      <c r="J18" s="44" t="s">
        <v>0</v>
      </c>
    </row>
    <row r="19" spans="1:10" ht="15">
      <c r="A19" s="4"/>
      <c r="B19" s="41" t="s">
        <v>38</v>
      </c>
      <c r="C19" s="48" t="s">
        <v>85</v>
      </c>
      <c r="D19" s="9"/>
      <c r="E19" s="89" t="s">
        <v>30</v>
      </c>
      <c r="F19" s="90"/>
      <c r="G19" s="83">
        <v>2884440</v>
      </c>
      <c r="H19" s="83"/>
      <c r="I19" s="43" t="s">
        <v>9</v>
      </c>
      <c r="J19" s="44" t="s">
        <v>0</v>
      </c>
    </row>
    <row r="20" spans="1:10" ht="15" customHeight="1">
      <c r="A20" s="4"/>
      <c r="B20" s="41" t="s">
        <v>39</v>
      </c>
      <c r="C20" s="48" t="s">
        <v>3</v>
      </c>
      <c r="D20" s="9"/>
      <c r="E20" s="89" t="s">
        <v>31</v>
      </c>
      <c r="F20" s="90"/>
      <c r="G20" s="83"/>
      <c r="H20" s="83"/>
      <c r="I20" s="43" t="s">
        <v>9</v>
      </c>
      <c r="J20" s="44" t="s">
        <v>0</v>
      </c>
    </row>
    <row r="21" spans="1:10" ht="15">
      <c r="A21" s="4"/>
      <c r="B21" s="41" t="s">
        <v>40</v>
      </c>
      <c r="C21" s="49" t="s">
        <v>55</v>
      </c>
      <c r="D21" s="9"/>
      <c r="E21" s="89" t="s">
        <v>33</v>
      </c>
      <c r="F21" s="90"/>
      <c r="G21" s="83">
        <v>1613383.12</v>
      </c>
      <c r="H21" s="83"/>
      <c r="I21" s="43" t="s">
        <v>9</v>
      </c>
      <c r="J21" s="44" t="s">
        <v>0</v>
      </c>
    </row>
    <row r="22" spans="1:10" ht="15" customHeight="1">
      <c r="A22" s="4"/>
      <c r="B22" s="41" t="s">
        <v>41</v>
      </c>
      <c r="C22" s="48" t="s">
        <v>55</v>
      </c>
      <c r="D22" s="9"/>
      <c r="E22" s="89" t="s">
        <v>32</v>
      </c>
      <c r="F22" s="90"/>
      <c r="G22" s="83">
        <v>1190725</v>
      </c>
      <c r="H22" s="83"/>
      <c r="I22" s="43" t="s">
        <v>9</v>
      </c>
      <c r="J22" s="44" t="s">
        <v>0</v>
      </c>
    </row>
    <row r="23" spans="1:10" ht="15.75" customHeight="1">
      <c r="A23" s="4"/>
      <c r="B23" s="41" t="s">
        <v>47</v>
      </c>
      <c r="C23" s="49" t="s">
        <v>55</v>
      </c>
      <c r="D23" s="9"/>
      <c r="E23" s="89" t="s">
        <v>34</v>
      </c>
      <c r="F23" s="90"/>
      <c r="G23" s="83"/>
      <c r="H23" s="83"/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89" t="s">
        <v>20</v>
      </c>
      <c r="F24" s="90"/>
      <c r="G24" s="22">
        <v>5688548.12</v>
      </c>
      <c r="H24" s="22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15">
      <c r="A26" s="1"/>
      <c r="B26" s="79"/>
      <c r="C26" s="79"/>
      <c r="D26" s="79"/>
      <c r="E26" s="80"/>
      <c r="F26" s="51"/>
      <c r="G26" s="52"/>
      <c r="H26" s="52"/>
      <c r="I26" s="52"/>
      <c r="J26" s="52"/>
    </row>
    <row r="27" spans="1:10" ht="15">
      <c r="A27" s="1"/>
      <c r="B27" s="79"/>
      <c r="C27" s="79"/>
      <c r="D27" s="79"/>
      <c r="E27" s="80"/>
      <c r="F27" s="51"/>
      <c r="G27" s="52"/>
      <c r="H27" s="52"/>
      <c r="I27" s="52"/>
      <c r="J27" s="52"/>
    </row>
    <row r="28" spans="1:10" ht="38.25" customHeight="1">
      <c r="A28" s="1"/>
      <c r="B28" s="81"/>
      <c r="C28" s="82"/>
      <c r="D28" s="82"/>
      <c r="E28" s="82"/>
      <c r="F28" s="60"/>
      <c r="H28" s="60"/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</sheetData>
  <sheetProtection/>
  <mergeCells count="23">
    <mergeCell ref="B1:J2"/>
    <mergeCell ref="B10:B13"/>
    <mergeCell ref="C10:C13"/>
    <mergeCell ref="E6:G6"/>
    <mergeCell ref="E7:G7"/>
    <mergeCell ref="E8:G8"/>
    <mergeCell ref="I5:I8"/>
    <mergeCell ref="J5:J8"/>
    <mergeCell ref="E9:E10"/>
    <mergeCell ref="F9:F10"/>
    <mergeCell ref="G9:G10"/>
    <mergeCell ref="H9:H10"/>
    <mergeCell ref="I9:I10"/>
    <mergeCell ref="J9:J10"/>
    <mergeCell ref="E22:F22"/>
    <mergeCell ref="E23:F23"/>
    <mergeCell ref="E24:F24"/>
    <mergeCell ref="E16:F16"/>
    <mergeCell ref="E17:F17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8.57421875" style="0" customWidth="1"/>
    <col min="2" max="2" width="38.00390625" style="0" customWidth="1"/>
    <col min="3" max="3" width="29.28125" style="0" customWidth="1"/>
    <col min="4" max="4" width="30.28125" style="0" customWidth="1"/>
  </cols>
  <sheetData>
    <row r="1" ht="15">
      <c r="A1" s="3" t="s">
        <v>64</v>
      </c>
    </row>
    <row r="2" spans="1:23" ht="23.25">
      <c r="A2" s="18" t="s">
        <v>65</v>
      </c>
      <c r="B2" s="84" t="s">
        <v>87</v>
      </c>
      <c r="C2" s="84" t="s">
        <v>87</v>
      </c>
      <c r="D2" s="84" t="s">
        <v>87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5">
      <c r="A3" s="11" t="s">
        <v>66</v>
      </c>
      <c r="B3" s="85">
        <v>2884440</v>
      </c>
      <c r="C3" s="85">
        <v>1190725</v>
      </c>
      <c r="D3" s="85">
        <v>1613383.12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ht="15">
      <c r="A4" s="11" t="s">
        <v>67</v>
      </c>
      <c r="B4" s="86">
        <v>41459</v>
      </c>
      <c r="C4" s="86">
        <v>41656</v>
      </c>
      <c r="D4" s="86">
        <v>41660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 ht="15">
      <c r="A5" s="11" t="s">
        <v>68</v>
      </c>
      <c r="B5" s="85">
        <v>2977049</v>
      </c>
      <c r="C5" s="85">
        <v>768323</v>
      </c>
      <c r="D5" s="85">
        <v>1086630.08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ht="22.5">
      <c r="A6" s="11" t="s">
        <v>90</v>
      </c>
      <c r="B6" s="84" t="s">
        <v>58</v>
      </c>
      <c r="C6" s="84" t="s">
        <v>59</v>
      </c>
      <c r="D6" s="84" t="s">
        <v>60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s="30" customFormat="1" ht="83.25" customHeight="1">
      <c r="A7" s="20" t="s">
        <v>69</v>
      </c>
      <c r="B7" s="87" t="s">
        <v>88</v>
      </c>
      <c r="C7" s="87" t="s">
        <v>91</v>
      </c>
      <c r="D7" s="87" t="s">
        <v>89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ht="33.75">
      <c r="A8" s="20" t="s">
        <v>70</v>
      </c>
      <c r="B8" s="84" t="s">
        <v>2</v>
      </c>
      <c r="C8" s="84" t="s">
        <v>3</v>
      </c>
      <c r="D8" s="84" t="s">
        <v>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5:23" ht="1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3.8515625" style="0" customWidth="1"/>
    <col min="2" max="2" width="20.7109375" style="0" customWidth="1"/>
  </cols>
  <sheetData>
    <row r="1" spans="1:24" ht="15">
      <c r="A1" s="16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11" t="s">
        <v>71</v>
      </c>
      <c r="B2" s="17" t="s">
        <v>55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30" customFormat="1" ht="15">
      <c r="A3" s="10" t="s">
        <v>72</v>
      </c>
      <c r="B3" s="19" t="s">
        <v>77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5">
      <c r="A4" s="10" t="s">
        <v>73</v>
      </c>
      <c r="B4" s="21" t="s">
        <v>78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3:24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8" sqref="C8:C15"/>
    </sheetView>
  </sheetViews>
  <sheetFormatPr defaultColWidth="9.140625" defaultRowHeight="15"/>
  <cols>
    <col min="1" max="1" width="13.57421875" style="0" customWidth="1"/>
    <col min="2" max="2" width="18.8515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18" t="s">
        <v>53</v>
      </c>
      <c r="B1" s="118"/>
      <c r="C1" s="53" t="s">
        <v>54</v>
      </c>
    </row>
    <row r="2" spans="1:3" ht="15" customHeight="1">
      <c r="A2" s="118" t="s">
        <v>10</v>
      </c>
      <c r="B2" s="118"/>
      <c r="C2" s="54">
        <v>42156</v>
      </c>
    </row>
    <row r="3" spans="1:3" ht="30" customHeight="1">
      <c r="A3" s="118" t="s">
        <v>79</v>
      </c>
      <c r="B3" s="118"/>
      <c r="C3" s="55">
        <v>414226.825</v>
      </c>
    </row>
    <row r="6" spans="1:6" ht="15">
      <c r="A6" s="119" t="s">
        <v>14</v>
      </c>
      <c r="B6" s="119"/>
      <c r="C6" s="119"/>
      <c r="D6" s="119"/>
      <c r="E6" s="119"/>
      <c r="F6" s="119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7" ht="15">
      <c r="A8" s="2">
        <v>1</v>
      </c>
      <c r="B8" s="14">
        <v>42922</v>
      </c>
      <c r="C8" s="88">
        <v>3338202.62</v>
      </c>
      <c r="D8" s="15"/>
      <c r="E8" s="13"/>
      <c r="F8" s="2" t="s">
        <v>93</v>
      </c>
      <c r="G8" s="56"/>
    </row>
    <row r="9" spans="1:7" ht="15">
      <c r="A9" s="2">
        <v>2</v>
      </c>
      <c r="B9" s="14">
        <v>42936</v>
      </c>
      <c r="C9" s="88">
        <v>3004382.36</v>
      </c>
      <c r="D9" s="15"/>
      <c r="E9" s="13"/>
      <c r="F9" s="2" t="s">
        <v>93</v>
      </c>
      <c r="G9" s="56"/>
    </row>
    <row r="10" spans="1:7" ht="15">
      <c r="A10" s="2">
        <v>3</v>
      </c>
      <c r="B10" s="14">
        <v>42950</v>
      </c>
      <c r="C10" s="88">
        <v>2670562.1</v>
      </c>
      <c r="D10" s="15"/>
      <c r="E10" s="13"/>
      <c r="F10" s="2" t="s">
        <v>93</v>
      </c>
      <c r="G10" s="56"/>
    </row>
    <row r="11" spans="1:6" ht="15">
      <c r="A11" s="2">
        <v>4</v>
      </c>
      <c r="B11" s="14">
        <v>42964</v>
      </c>
      <c r="C11" s="88">
        <v>2336741.83</v>
      </c>
      <c r="D11" s="15"/>
      <c r="E11" s="13"/>
      <c r="F11" s="2" t="s">
        <v>93</v>
      </c>
    </row>
    <row r="12" spans="1:6" ht="15">
      <c r="A12" s="2">
        <v>5</v>
      </c>
      <c r="B12" s="14">
        <v>42979</v>
      </c>
      <c r="C12" s="88">
        <v>2002921.57</v>
      </c>
      <c r="D12" s="15"/>
      <c r="E12" s="13"/>
      <c r="F12" s="2" t="s">
        <v>93</v>
      </c>
    </row>
    <row r="13" spans="1:6" ht="15">
      <c r="A13" s="2">
        <v>6</v>
      </c>
      <c r="B13" s="14">
        <v>42993</v>
      </c>
      <c r="C13" s="88">
        <v>1669101.31</v>
      </c>
      <c r="D13" s="15"/>
      <c r="E13" s="13"/>
      <c r="F13" s="2" t="s">
        <v>93</v>
      </c>
    </row>
    <row r="14" spans="1:6" ht="15">
      <c r="A14" s="2">
        <v>7</v>
      </c>
      <c r="B14" s="14">
        <v>43007</v>
      </c>
      <c r="C14" s="88">
        <v>1335281.05</v>
      </c>
      <c r="D14" s="15"/>
      <c r="E14" s="13"/>
      <c r="F14" s="2" t="s">
        <v>93</v>
      </c>
    </row>
    <row r="15" spans="1:6" ht="15">
      <c r="A15" s="2">
        <v>8</v>
      </c>
      <c r="B15" s="14">
        <v>43021</v>
      </c>
      <c r="C15" s="88">
        <v>1001460.79</v>
      </c>
      <c r="D15" s="15"/>
      <c r="E15" s="13"/>
      <c r="F15" s="2" t="s">
        <v>93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K71" sqref="K71"/>
    </sheetView>
  </sheetViews>
  <sheetFormatPr defaultColWidth="9.140625" defaultRowHeight="15"/>
  <sheetData>
    <row r="1" spans="1:13" ht="15">
      <c r="A1" s="120" t="s">
        <v>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4" ht="15">
      <c r="B2" t="s">
        <v>61</v>
      </c>
      <c r="N2" t="s">
        <v>62</v>
      </c>
    </row>
    <row r="29" ht="15">
      <c r="N29" t="s">
        <v>63</v>
      </c>
    </row>
    <row r="42" ht="15">
      <c r="B42" t="s">
        <v>63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2017-02-27T09:49:11Z</cp:lastPrinted>
  <dcterms:created xsi:type="dcterms:W3CDTF">2015-10-12T12:03:25Z</dcterms:created>
  <dcterms:modified xsi:type="dcterms:W3CDTF">2018-01-09T07:17:36Z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